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240" yWindow="105" windowWidth="14805" windowHeight="8010" activeTab="1"/>
  </bookViews>
  <sheets>
    <sheet name="Лист1" sheetId="1" r:id="rId1"/>
    <sheet name="Лист1 (2)" sheetId="2" r:id="rId2"/>
  </sheets>
  <calcPr calcId="145621"/>
</workbook>
</file>

<file path=xl/calcChain.xml><?xml version="1.0" encoding="utf-8"?>
<calcChain xmlns="http://schemas.openxmlformats.org/spreadsheetml/2006/main">
  <c r="C10" i="2" l="1"/>
  <c r="B13" i="2" l="1"/>
  <c r="A14" i="2"/>
  <c r="B18" i="1"/>
  <c r="B17" i="1"/>
  <c r="B16" i="1"/>
  <c r="B15" i="1"/>
  <c r="B14" i="1"/>
  <c r="B13" i="1"/>
  <c r="B19" i="1"/>
  <c r="B20" i="1"/>
  <c r="B21" i="1"/>
  <c r="B22" i="1"/>
  <c r="B23" i="1"/>
  <c r="B24" i="1"/>
  <c r="B25" i="1"/>
  <c r="B26" i="1"/>
  <c r="B27" i="1"/>
  <c r="A15" i="2" l="1"/>
  <c r="B14" i="2"/>
  <c r="C10" i="1"/>
  <c r="A16" i="2" l="1"/>
  <c r="B15" i="2"/>
  <c r="A14" i="1" a="1"/>
  <c r="A14" i="1" s="1"/>
  <c r="B101" i="1"/>
  <c r="A17" i="2" l="1"/>
  <c r="B16" i="2"/>
  <c r="A15" i="1" a="1"/>
  <c r="A15" i="1" s="1"/>
  <c r="A18" i="2" l="1"/>
  <c r="B17" i="2"/>
  <c r="A16" i="1" a="1"/>
  <c r="A16" i="1" s="1"/>
  <c r="A19" i="2" l="1"/>
  <c r="B18" i="2"/>
  <c r="A17" i="1" a="1"/>
  <c r="A17" i="1" s="1"/>
  <c r="A20" i="2" l="1"/>
  <c r="B19" i="2"/>
  <c r="A18" i="1" a="1"/>
  <c r="A18" i="1" s="1"/>
  <c r="A21" i="2" l="1"/>
  <c r="B20" i="2"/>
  <c r="A19" i="1" a="1"/>
  <c r="A19" i="1" s="1"/>
  <c r="A22" i="2" l="1"/>
  <c r="B21" i="2"/>
  <c r="A20" i="1" a="1"/>
  <c r="A20" i="1" s="1"/>
  <c r="A23" i="2" l="1"/>
  <c r="B22" i="2"/>
  <c r="A21" i="1" a="1"/>
  <c r="A21" i="1" s="1"/>
  <c r="A24" i="2" l="1"/>
  <c r="B23" i="2"/>
  <c r="A22" i="1" a="1"/>
  <c r="A22" i="1" s="1"/>
  <c r="A25" i="2" l="1"/>
  <c r="B24" i="2"/>
  <c r="A23" i="1" a="1"/>
  <c r="A23" i="1" s="1"/>
  <c r="A26" i="2" l="1"/>
  <c r="B25" i="2"/>
  <c r="A24" i="1" a="1"/>
  <c r="A24" i="1" s="1"/>
  <c r="A27" i="2" l="1"/>
  <c r="B26" i="2"/>
  <c r="A25" i="1" a="1"/>
  <c r="A25" i="1" s="1"/>
  <c r="A28" i="2" l="1"/>
  <c r="B27" i="2"/>
  <c r="A26" i="1" a="1"/>
  <c r="A26" i="1" s="1"/>
  <c r="A29" i="2" l="1"/>
  <c r="B28" i="2"/>
  <c r="A27" i="1" a="1"/>
  <c r="A27" i="1" s="1"/>
  <c r="A30" i="2" l="1"/>
  <c r="B29" i="2"/>
  <c r="A28" i="1" a="1"/>
  <c r="A28" i="1" s="1"/>
  <c r="A31" i="2" l="1"/>
  <c r="B30" i="2"/>
  <c r="B28" i="1"/>
  <c r="A29" i="1" a="1"/>
  <c r="A29" i="1" s="1"/>
  <c r="B29" i="1" s="1"/>
  <c r="A32" i="2" l="1"/>
  <c r="B31" i="2"/>
  <c r="A30" i="1" a="1"/>
  <c r="A30" i="1" s="1"/>
  <c r="B30" i="1" s="1"/>
  <c r="A33" i="2" l="1"/>
  <c r="B32" i="2"/>
  <c r="A31" i="1" a="1"/>
  <c r="A31" i="1" s="1"/>
  <c r="B31" i="1" s="1"/>
  <c r="A34" i="2" l="1"/>
  <c r="B33" i="2"/>
  <c r="A32" i="1" a="1"/>
  <c r="A32" i="1" s="1"/>
  <c r="B32" i="1" s="1"/>
  <c r="A35" i="2" l="1"/>
  <c r="B34" i="2"/>
  <c r="A33" i="1" a="1"/>
  <c r="A33" i="1" s="1"/>
  <c r="B33" i="1" s="1"/>
  <c r="A36" i="2" l="1"/>
  <c r="B35" i="2"/>
  <c r="A34" i="1" a="1"/>
  <c r="A34" i="1" s="1"/>
  <c r="B34" i="1" s="1"/>
  <c r="A37" i="2" l="1"/>
  <c r="B36" i="2"/>
  <c r="A35" i="1" a="1"/>
  <c r="A35" i="1" s="1"/>
  <c r="B35" i="1" s="1"/>
  <c r="A38" i="2" l="1"/>
  <c r="B37" i="2"/>
  <c r="A36" i="1" a="1"/>
  <c r="A36" i="1" s="1"/>
  <c r="B36" i="1" s="1"/>
  <c r="A39" i="2" l="1"/>
  <c r="B38" i="2"/>
  <c r="A37" i="1" a="1"/>
  <c r="A37" i="1" s="1"/>
  <c r="B37" i="1" s="1"/>
  <c r="A40" i="2" l="1"/>
  <c r="B39" i="2"/>
  <c r="A38" i="1" a="1"/>
  <c r="A38" i="1" s="1"/>
  <c r="B38" i="1" s="1"/>
  <c r="A41" i="2" l="1"/>
  <c r="B40" i="2"/>
  <c r="A39" i="1" a="1"/>
  <c r="A39" i="1" s="1"/>
  <c r="B39" i="1" s="1"/>
  <c r="A42" i="2" l="1"/>
  <c r="B41" i="2"/>
  <c r="A40" i="1" a="1"/>
  <c r="A40" i="1" s="1"/>
  <c r="B40" i="1" s="1"/>
  <c r="A43" i="2" l="1"/>
  <c r="B42" i="2"/>
  <c r="A41" i="1" a="1"/>
  <c r="A41" i="1" s="1"/>
  <c r="B41" i="1" s="1"/>
  <c r="A44" i="2" l="1"/>
  <c r="B43" i="2"/>
  <c r="A42" i="1" a="1"/>
  <c r="A42" i="1" s="1"/>
  <c r="B42" i="1" s="1"/>
  <c r="A45" i="2" l="1"/>
  <c r="B44" i="2"/>
  <c r="A43" i="1" a="1"/>
  <c r="A43" i="1" s="1"/>
  <c r="B43" i="1" s="1"/>
  <c r="A46" i="2" l="1"/>
  <c r="B45" i="2"/>
  <c r="A44" i="1" a="1"/>
  <c r="A44" i="1" s="1"/>
  <c r="B44" i="1" s="1"/>
  <c r="A47" i="2" l="1"/>
  <c r="B46" i="2"/>
  <c r="A45" i="1" a="1"/>
  <c r="A45" i="1" s="1"/>
  <c r="B45" i="1" s="1"/>
  <c r="A48" i="2" l="1"/>
  <c r="B47" i="2"/>
  <c r="A46" i="1" a="1"/>
  <c r="A46" i="1" s="1"/>
  <c r="B46" i="1" s="1"/>
  <c r="A49" i="2" l="1"/>
  <c r="B48" i="2"/>
  <c r="A47" i="1" a="1"/>
  <c r="A47" i="1" s="1"/>
  <c r="B47" i="1" s="1"/>
  <c r="A50" i="2" l="1"/>
  <c r="B49" i="2"/>
  <c r="A48" i="1" a="1"/>
  <c r="A48" i="1" s="1"/>
  <c r="B48" i="1" s="1"/>
  <c r="A51" i="2" l="1"/>
  <c r="B50" i="2"/>
  <c r="A49" i="1" a="1"/>
  <c r="A49" i="1" s="1"/>
  <c r="B49" i="1" s="1"/>
  <c r="A52" i="2" l="1"/>
  <c r="B51" i="2"/>
  <c r="A50" i="1" a="1"/>
  <c r="A50" i="1" s="1"/>
  <c r="B50" i="1" s="1"/>
  <c r="A53" i="2" l="1"/>
  <c r="B52" i="2"/>
  <c r="A51" i="1" a="1"/>
  <c r="A51" i="1" s="1"/>
  <c r="B51" i="1" s="1"/>
  <c r="A54" i="2" l="1"/>
  <c r="B53" i="2"/>
  <c r="A52" i="1" a="1"/>
  <c r="A52" i="1" s="1"/>
  <c r="B52" i="1" s="1"/>
  <c r="A55" i="2" l="1"/>
  <c r="B54" i="2"/>
  <c r="A53" i="1" a="1"/>
  <c r="A53" i="1" s="1"/>
  <c r="B53" i="1" s="1"/>
  <c r="A56" i="2" l="1"/>
  <c r="B55" i="2"/>
  <c r="A54" i="1" a="1"/>
  <c r="A54" i="1" s="1"/>
  <c r="B54" i="1" s="1"/>
  <c r="A57" i="2" l="1"/>
  <c r="B56" i="2"/>
  <c r="A55" i="1" a="1"/>
  <c r="A55" i="1" s="1"/>
  <c r="B55" i="1" s="1"/>
  <c r="A58" i="2" l="1"/>
  <c r="B57" i="2"/>
  <c r="A56" i="1" a="1"/>
  <c r="A56" i="1" s="1"/>
  <c r="B56" i="1" s="1"/>
  <c r="A59" i="2" l="1"/>
  <c r="B58" i="2"/>
  <c r="A57" i="1" a="1"/>
  <c r="A57" i="1" s="1"/>
  <c r="B57" i="1" s="1"/>
  <c r="A60" i="2" l="1"/>
  <c r="B59" i="2"/>
  <c r="A58" i="1" a="1"/>
  <c r="A58" i="1" s="1"/>
  <c r="B58" i="1" s="1"/>
  <c r="A61" i="2" l="1"/>
  <c r="B60" i="2"/>
  <c r="A59" i="1" a="1"/>
  <c r="A59" i="1" s="1"/>
  <c r="B59" i="1" s="1"/>
  <c r="A62" i="2" l="1"/>
  <c r="B61" i="2"/>
  <c r="A60" i="1" a="1"/>
  <c r="A60" i="1" s="1"/>
  <c r="B60" i="1" s="1"/>
  <c r="A63" i="2" l="1"/>
  <c r="B62" i="2"/>
  <c r="A61" i="1" a="1"/>
  <c r="A61" i="1" s="1"/>
  <c r="B61" i="1" s="1"/>
  <c r="A64" i="2" l="1"/>
  <c r="B63" i="2"/>
  <c r="A62" i="1" a="1"/>
  <c r="A62" i="1" s="1"/>
  <c r="B62" i="1" s="1"/>
  <c r="A65" i="2" l="1"/>
  <c r="B64" i="2"/>
  <c r="A63" i="1" a="1"/>
  <c r="A63" i="1" s="1"/>
  <c r="B63" i="1" s="1"/>
  <c r="A66" i="2" l="1"/>
  <c r="B65" i="2"/>
  <c r="A64" i="1" a="1"/>
  <c r="A64" i="1" s="1"/>
  <c r="B64" i="1" s="1"/>
  <c r="A67" i="2" l="1"/>
  <c r="B66" i="2"/>
  <c r="A65" i="1" a="1"/>
  <c r="A65" i="1" s="1"/>
  <c r="B65" i="1" s="1"/>
  <c r="A68" i="2" l="1"/>
  <c r="B67" i="2"/>
  <c r="A66" i="1" a="1"/>
  <c r="A66" i="1" s="1"/>
  <c r="B66" i="1" s="1"/>
  <c r="A69" i="2" l="1"/>
  <c r="B68" i="2"/>
  <c r="A67" i="1" a="1"/>
  <c r="A67" i="1" s="1"/>
  <c r="B67" i="1" s="1"/>
  <c r="A70" i="2" l="1"/>
  <c r="B69" i="2"/>
  <c r="A68" i="1" a="1"/>
  <c r="A68" i="1" s="1"/>
  <c r="B68" i="1" s="1"/>
  <c r="A71" i="2" l="1"/>
  <c r="B70" i="2"/>
  <c r="A69" i="1" a="1"/>
  <c r="A69" i="1" s="1"/>
  <c r="B69" i="1" s="1"/>
  <c r="A72" i="2" l="1"/>
  <c r="B71" i="2"/>
  <c r="A70" i="1" a="1"/>
  <c r="A70" i="1" s="1"/>
  <c r="B70" i="1" s="1"/>
  <c r="A73" i="2" l="1"/>
  <c r="B72" i="2"/>
  <c r="A71" i="1" a="1"/>
  <c r="A71" i="1" s="1"/>
  <c r="B71" i="1" s="1"/>
  <c r="A74" i="2" l="1"/>
  <c r="B73" i="2"/>
  <c r="A72" i="1" a="1"/>
  <c r="A72" i="1" s="1"/>
  <c r="B72" i="1" s="1"/>
  <c r="A75" i="2" l="1"/>
  <c r="B74" i="2"/>
  <c r="A73" i="1" a="1"/>
  <c r="A73" i="1" s="1"/>
  <c r="B73" i="1" s="1"/>
  <c r="A76" i="2" l="1"/>
  <c r="B75" i="2"/>
  <c r="A74" i="1" a="1"/>
  <c r="A74" i="1" s="1"/>
  <c r="B74" i="1" s="1"/>
  <c r="A77" i="2" l="1"/>
  <c r="B76" i="2"/>
  <c r="A75" i="1" a="1"/>
  <c r="A75" i="1" s="1"/>
  <c r="B75" i="1" s="1"/>
  <c r="A78" i="2" l="1"/>
  <c r="B77" i="2"/>
  <c r="A76" i="1" a="1"/>
  <c r="A76" i="1" s="1"/>
  <c r="B76" i="1" s="1"/>
  <c r="A79" i="2" l="1"/>
  <c r="B78" i="2"/>
  <c r="A77" i="1" a="1"/>
  <c r="A77" i="1" s="1"/>
  <c r="B77" i="1" s="1"/>
  <c r="A80" i="2" l="1"/>
  <c r="B79" i="2"/>
  <c r="A78" i="1" a="1"/>
  <c r="A78" i="1" s="1"/>
  <c r="B78" i="1" s="1"/>
  <c r="A81" i="2" l="1"/>
  <c r="B80" i="2"/>
  <c r="A79" i="1" a="1"/>
  <c r="A79" i="1" s="1"/>
  <c r="B79" i="1" s="1"/>
  <c r="A82" i="2" l="1"/>
  <c r="B81" i="2"/>
  <c r="A80" i="1" a="1"/>
  <c r="A80" i="1" s="1"/>
  <c r="B80" i="1" s="1"/>
  <c r="A83" i="2" l="1"/>
  <c r="B82" i="2"/>
  <c r="A81" i="1" a="1"/>
  <c r="A81" i="1" s="1"/>
  <c r="B81" i="1" s="1"/>
  <c r="A84" i="2" l="1"/>
  <c r="B83" i="2"/>
  <c r="A82" i="1" a="1"/>
  <c r="A82" i="1" s="1"/>
  <c r="B82" i="1" s="1"/>
  <c r="A85" i="2" l="1"/>
  <c r="B84" i="2"/>
  <c r="A83" i="1" a="1"/>
  <c r="A83" i="1" s="1"/>
  <c r="B83" i="1" s="1"/>
  <c r="A86" i="2" l="1"/>
  <c r="B85" i="2"/>
  <c r="A84" i="1" a="1"/>
  <c r="A84" i="1" s="1"/>
  <c r="B84" i="1" s="1"/>
  <c r="A87" i="2" l="1"/>
  <c r="B86" i="2"/>
  <c r="A85" i="1" a="1"/>
  <c r="A85" i="1" s="1"/>
  <c r="B85" i="1" s="1"/>
  <c r="A88" i="2" l="1"/>
  <c r="B87" i="2"/>
  <c r="A86" i="1" a="1"/>
  <c r="A86" i="1" s="1"/>
  <c r="B86" i="1" s="1"/>
  <c r="A89" i="2" l="1"/>
  <c r="B88" i="2"/>
  <c r="A87" i="1" a="1"/>
  <c r="A87" i="1" s="1"/>
  <c r="B87" i="1" s="1"/>
  <c r="A90" i="2" l="1"/>
  <c r="B89" i="2"/>
  <c r="A88" i="1" a="1"/>
  <c r="A88" i="1" s="1"/>
  <c r="B88" i="1" s="1"/>
  <c r="A91" i="2" l="1"/>
  <c r="B90" i="2"/>
  <c r="A89" i="1" a="1"/>
  <c r="A89" i="1" s="1"/>
  <c r="B89" i="1" s="1"/>
  <c r="A92" i="2" l="1"/>
  <c r="B91" i="2"/>
  <c r="A90" i="1" a="1"/>
  <c r="A90" i="1" s="1"/>
  <c r="B90" i="1" s="1"/>
  <c r="A93" i="2" l="1"/>
  <c r="B92" i="2"/>
  <c r="A91" i="1" a="1"/>
  <c r="A91" i="1" s="1"/>
  <c r="B91" i="1" s="1"/>
  <c r="A94" i="2" l="1"/>
  <c r="B93" i="2"/>
  <c r="A92" i="1" a="1"/>
  <c r="A92" i="1" s="1"/>
  <c r="B92" i="1" s="1"/>
  <c r="A95" i="2" l="1"/>
  <c r="B94" i="2"/>
  <c r="A93" i="1" a="1"/>
  <c r="A93" i="1" s="1"/>
  <c r="B93" i="1" s="1"/>
  <c r="A96" i="2" l="1"/>
  <c r="B95" i="2"/>
  <c r="A94" i="1" a="1"/>
  <c r="A94" i="1" s="1"/>
  <c r="B94" i="1" s="1"/>
  <c r="A97" i="2" l="1"/>
  <c r="B96" i="2"/>
  <c r="A95" i="1" a="1"/>
  <c r="A95" i="1" s="1"/>
  <c r="B95" i="1" s="1"/>
  <c r="A98" i="2" l="1"/>
  <c r="B97" i="2"/>
  <c r="A96" i="1" a="1"/>
  <c r="A96" i="1" s="1"/>
  <c r="B96" i="1" s="1"/>
  <c r="A99" i="2" l="1"/>
  <c r="B98" i="2"/>
  <c r="A97" i="1" a="1"/>
  <c r="A97" i="1" s="1"/>
  <c r="B97" i="1" s="1"/>
  <c r="A100" i="2" l="1"/>
  <c r="B99" i="2"/>
  <c r="A98" i="1" a="1"/>
  <c r="A98" i="1" s="1"/>
  <c r="B98" i="1" s="1"/>
  <c r="A101" i="2" l="1"/>
  <c r="B101" i="2" s="1"/>
  <c r="B100" i="2"/>
  <c r="A99" i="1" a="1"/>
  <c r="A99" i="1" s="1"/>
  <c r="B99" i="1" s="1"/>
  <c r="A100" i="1" l="1" a="1"/>
  <c r="A100" i="1" s="1"/>
  <c r="B100" i="1" s="1"/>
</calcChain>
</file>

<file path=xl/sharedStrings.xml><?xml version="1.0" encoding="utf-8"?>
<sst xmlns="http://schemas.openxmlformats.org/spreadsheetml/2006/main" count="21" uniqueCount="10">
  <si>
    <t>рублей</t>
  </si>
  <si>
    <t>№ п/п</t>
  </si>
  <si>
    <t>Сумма платежа</t>
  </si>
  <si>
    <t>Дата платежа</t>
  </si>
  <si>
    <t>подтверждение оплаты</t>
  </si>
  <si>
    <t>штук</t>
  </si>
  <si>
    <t xml:space="preserve">Цена процедуры     </t>
  </si>
  <si>
    <t xml:space="preserve">ежемесячный платеж      </t>
  </si>
  <si>
    <t xml:space="preserve">Количество      </t>
  </si>
  <si>
    <t>хотелось бы так видеть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</si>
</sst>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#,##0\ &quot;₽&quot;;[Red]\-#,##0\ &quot;₽&quot;"/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#,##0\ &quot;₽&quot;"/>
    <numFmt numFmtId="165" formatCode="[$-F800]dddd\,\ mmmm\ dd\,\ yyyy"/>
    <numFmt numFmtId="166" formatCode="_-* #,##0\ &quot;₽&quot;_-;\-* #,##0\ &quot;₽&quot;_-;_-* &quot;-&quot;??\ &quot;₽&quot;_-;_-@_-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42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right" vertical="center"/>
      <protection locked="0"/>
    </xf>
    <xf numFmtId="0" fontId="2" fillId="0" borderId="0" xfId="0" applyFont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164" fontId="1" fillId="0" borderId="0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 vertical="center"/>
      <protection locked="0"/>
    </xf>
    <xf numFmtId="0" fontId="1" fillId="0" borderId="0" xfId="0" applyFont="1" applyBorder="1" applyProtection="1">
      <protection locked="0"/>
    </xf>
    <xf numFmtId="14" fontId="1" fillId="0" borderId="0" xfId="0" applyNumberFormat="1" applyFont="1" applyBorder="1" applyAlignment="1" applyProtection="1">
      <alignment horizontal="center" vertical="center"/>
      <protection locked="0"/>
    </xf>
    <xf numFmtId="6" fontId="1" fillId="0" borderId="1" xfId="0" applyNumberFormat="1" applyFont="1" applyBorder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1" fillId="0" borderId="0" xfId="0" applyFont="1" applyBorder="1" applyAlignment="1" applyProtection="1">
      <alignment horizontal="right"/>
      <protection locked="0"/>
    </xf>
    <xf numFmtId="165" fontId="1" fillId="0" borderId="0" xfId="0" applyNumberFormat="1" applyFont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166" fontId="1" fillId="3" borderId="0" xfId="1" applyNumberFormat="1" applyFont="1" applyFill="1" applyProtection="1">
      <protection locked="0"/>
    </xf>
    <xf numFmtId="0" fontId="1" fillId="0" borderId="0" xfId="0" applyFont="1" applyBorder="1" applyAlignment="1" applyProtection="1">
      <alignment horizontal="right"/>
      <protection locked="0"/>
    </xf>
    <xf numFmtId="0" fontId="1" fillId="0" borderId="2" xfId="0" applyFont="1" applyBorder="1" applyAlignment="1" applyProtection="1">
      <alignment horizontal="center"/>
      <protection locked="0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autoPageBreaks="0"/>
  </sheetPr>
  <dimension ref="A1:E101"/>
  <sheetViews>
    <sheetView topLeftCell="A6" zoomScaleNormal="100" workbookViewId="0">
      <selection activeCell="C10" sqref="C10"/>
    </sheetView>
  </sheetViews>
  <sheetFormatPr defaultRowHeight="15.75" x14ac:dyDescent="0.25"/>
  <cols>
    <col min="1" max="1" width="7.5703125" style="1" customWidth="1"/>
    <col min="2" max="2" width="19.85546875" style="1" customWidth="1"/>
    <col min="3" max="3" width="23.140625" style="1" customWidth="1"/>
    <col min="4" max="4" width="26.42578125" style="1" customWidth="1"/>
    <col min="5" max="5" width="55.28515625" style="1" customWidth="1"/>
    <col min="6" max="16384" width="9.140625" style="1"/>
  </cols>
  <sheetData>
    <row r="1" spans="1:5" x14ac:dyDescent="0.25">
      <c r="A1" s="10"/>
      <c r="B1" s="10"/>
      <c r="C1" s="14"/>
      <c r="D1" s="14"/>
    </row>
    <row r="2" spans="1:5" x14ac:dyDescent="0.25">
      <c r="A2" s="10"/>
      <c r="B2" s="10"/>
      <c r="C2" s="19"/>
      <c r="D2" s="19"/>
    </row>
    <row r="3" spans="1:5" x14ac:dyDescent="0.25">
      <c r="A3" s="10"/>
      <c r="B3" s="10"/>
      <c r="C3" s="14"/>
      <c r="D3" s="16"/>
    </row>
    <row r="4" spans="1:5" x14ac:dyDescent="0.25">
      <c r="A4" s="10"/>
      <c r="B4" s="10"/>
      <c r="C4" s="19"/>
      <c r="D4" s="19"/>
    </row>
    <row r="5" spans="1:5" x14ac:dyDescent="0.25">
      <c r="A5" s="10"/>
      <c r="B5" s="10"/>
      <c r="C5" s="19"/>
      <c r="D5" s="19"/>
    </row>
    <row r="6" spans="1:5" x14ac:dyDescent="0.25">
      <c r="A6" s="10"/>
      <c r="B6" s="10"/>
      <c r="C6" s="10"/>
      <c r="D6" s="10"/>
    </row>
    <row r="7" spans="1:5" x14ac:dyDescent="0.25">
      <c r="A7" s="13"/>
      <c r="B7" s="20"/>
      <c r="C7" s="20"/>
      <c r="D7" s="20"/>
      <c r="E7" s="10"/>
    </row>
    <row r="8" spans="1:5" x14ac:dyDescent="0.25">
      <c r="A8" s="2" t="s">
        <v>6</v>
      </c>
      <c r="B8" s="2"/>
      <c r="C8" s="3">
        <v>138000</v>
      </c>
      <c r="D8" s="4" t="s">
        <v>0</v>
      </c>
    </row>
    <row r="9" spans="1:5" x14ac:dyDescent="0.25">
      <c r="A9" s="2" t="s">
        <v>7</v>
      </c>
      <c r="B9" s="2"/>
      <c r="C9" s="12">
        <v>10000</v>
      </c>
      <c r="D9" s="4" t="s">
        <v>0</v>
      </c>
    </row>
    <row r="10" spans="1:5" x14ac:dyDescent="0.25">
      <c r="A10" s="2" t="s">
        <v>8</v>
      </c>
      <c r="B10" s="2"/>
      <c r="C10" s="5">
        <f>ROUND($C$8/$C$9,0.5)</f>
        <v>14</v>
      </c>
      <c r="D10" s="4" t="s">
        <v>5</v>
      </c>
    </row>
    <row r="11" spans="1:5" ht="10.5" customHeight="1" x14ac:dyDescent="0.25">
      <c r="D11" s="6"/>
    </row>
    <row r="12" spans="1:5" s="7" customFormat="1" x14ac:dyDescent="0.25">
      <c r="A12" s="4" t="s">
        <v>1</v>
      </c>
      <c r="B12" s="4" t="s">
        <v>2</v>
      </c>
      <c r="C12" s="4" t="s">
        <v>3</v>
      </c>
      <c r="D12" s="4" t="s">
        <v>4</v>
      </c>
      <c r="E12" s="17" t="s">
        <v>9</v>
      </c>
    </row>
    <row r="13" spans="1:5" x14ac:dyDescent="0.25">
      <c r="A13" s="9">
        <v>1</v>
      </c>
      <c r="B13" s="8">
        <f>IFERROR(IF(A13&lt;&gt;"",IF(COUNTA($C$8:C8)&lt;$C$8,MIN(ROUND($C$8/$C$10,0),$C$10-SUM($C$9:C9)),""),""),"")</f>
        <v>-9986</v>
      </c>
      <c r="C13" s="11"/>
      <c r="D13" s="10"/>
      <c r="E13" s="18">
        <v>10000</v>
      </c>
    </row>
    <row r="14" spans="1:5" x14ac:dyDescent="0.25">
      <c r="A14" s="9">
        <f t="array" ref="A14">IFERROR(IF(A13&gt;=$C$10,"",A13+1),"")</f>
        <v>2</v>
      </c>
      <c r="B14" s="8">
        <f>IFERROR(IF(A14&lt;&gt;"",IF(COUNTA($C$8:C9)&lt;$C$8,MIN(ROUND($C$8/$C$10,0),$C$10-SUM($C$9:C10)),""),""),"")</f>
        <v>-10000</v>
      </c>
      <c r="C14" s="11"/>
      <c r="D14" s="10"/>
      <c r="E14" s="18">
        <v>10000</v>
      </c>
    </row>
    <row r="15" spans="1:5" x14ac:dyDescent="0.25">
      <c r="A15" s="9">
        <f t="array" ref="A15">IFERROR(IF(A14&gt;=$C$10,"",A14+1),"")</f>
        <v>3</v>
      </c>
      <c r="B15" s="8">
        <f>IFERROR(IF(A15&lt;&gt;"",IF(COUNTA($C$8:C10)&lt;$C$8,MIN(ROUND($C$8/$C$10,0),$C$10-SUM($C$9:C11)),""),""),"")</f>
        <v>-10000</v>
      </c>
      <c r="C15" s="11"/>
      <c r="D15" s="10"/>
      <c r="E15" s="18">
        <v>10000</v>
      </c>
    </row>
    <row r="16" spans="1:5" x14ac:dyDescent="0.25">
      <c r="A16" s="9">
        <f t="array" ref="A16">IFERROR(IF(A15&gt;=$C$10,"",A15+1),"")</f>
        <v>4</v>
      </c>
      <c r="B16" s="8">
        <f>IFERROR(IF(A16&lt;&gt;"",IF(COUNTA($C$8:C11)&lt;$C$8,MIN(ROUND($C$8/$C$10,0),$C$10-SUM($C$9:C12)),""),""),"")</f>
        <v>-10000</v>
      </c>
      <c r="C16" s="11"/>
      <c r="D16" s="10"/>
      <c r="E16" s="18">
        <v>10000</v>
      </c>
    </row>
    <row r="17" spans="1:5" x14ac:dyDescent="0.25">
      <c r="A17" s="9">
        <f t="array" ref="A17">IFERROR(IF(A16&gt;=$C$10,"",A16+1),"")</f>
        <v>5</v>
      </c>
      <c r="B17" s="8">
        <f>IFERROR(IF(A17&lt;&gt;"",IF(COUNTA($C$8:C12)&lt;$C$8,MIN(ROUND($C$8/$C$10,0),$C$10-SUM($C$9:C13)),""),""),"")</f>
        <v>-10000</v>
      </c>
      <c r="C17" s="11"/>
      <c r="D17" s="10"/>
      <c r="E17" s="18">
        <v>10000</v>
      </c>
    </row>
    <row r="18" spans="1:5" x14ac:dyDescent="0.25">
      <c r="A18" s="9">
        <f t="array" ref="A18">IFERROR(IF(A17&gt;=$C$10,"",A17+1),"")</f>
        <v>6</v>
      </c>
      <c r="B18" s="8">
        <f>IFERROR(IF(A18&lt;&gt;"",IF(COUNTA($C$8:C13)&lt;$C$8,MIN(ROUND($C$8/$C$10,0),$C$10-SUM($C$9:C14)),""),""),"")</f>
        <v>-10000</v>
      </c>
      <c r="C18" s="11"/>
      <c r="D18" s="10"/>
      <c r="E18" s="18">
        <v>10000</v>
      </c>
    </row>
    <row r="19" spans="1:5" x14ac:dyDescent="0.25">
      <c r="A19" s="9">
        <f t="array" ref="A19">IFERROR(IF(A18&gt;=$C$10,"",A18+1),"")</f>
        <v>7</v>
      </c>
      <c r="B19" s="8">
        <f>IFERROR(IF(A19&lt;&gt;"",IF(COUNTA($C$8:C14)&lt;$C$8,MIN(ROUND($C$8/$C$10,0),$C$10-SUM($C$9:C15)),""),""),"")</f>
        <v>-10000</v>
      </c>
      <c r="C19" s="11"/>
      <c r="D19" s="10"/>
      <c r="E19" s="18">
        <v>10000</v>
      </c>
    </row>
    <row r="20" spans="1:5" x14ac:dyDescent="0.25">
      <c r="A20" s="9">
        <f t="array" ref="A20">IFERROR(IF(A19&gt;=$C$10,"",A19+1),"")</f>
        <v>8</v>
      </c>
      <c r="B20" s="8">
        <f>IFERROR(IF(A20&lt;&gt;"",IF(COUNTA($C$8:C15)&lt;$C$8,MIN(ROUND($C$8/$C$10,0),$C$10-SUM($C$9:C16)),""),""),"")</f>
        <v>-10000</v>
      </c>
      <c r="C20" s="11"/>
      <c r="D20" s="10"/>
      <c r="E20" s="18">
        <v>10000</v>
      </c>
    </row>
    <row r="21" spans="1:5" x14ac:dyDescent="0.25">
      <c r="A21" s="9">
        <f t="array" ref="A21">IFERROR(IF(A20&gt;=$C$10,"",A20+1),"")</f>
        <v>9</v>
      </c>
      <c r="B21" s="8">
        <f>IFERROR(IF(A21&lt;&gt;"",IF(COUNTA($C$8:C16)&lt;$C$8,MIN(ROUND($C$8/$C$10,0),$C$10-SUM($C$9:C17)),""),""),"")</f>
        <v>-10000</v>
      </c>
      <c r="C21" s="11"/>
      <c r="D21" s="10"/>
      <c r="E21" s="18">
        <v>10000</v>
      </c>
    </row>
    <row r="22" spans="1:5" x14ac:dyDescent="0.25">
      <c r="A22" s="9">
        <f t="array" ref="A22">IFERROR(IF(A21&gt;=$C$10,"",A21+1),"")</f>
        <v>10</v>
      </c>
      <c r="B22" s="8">
        <f>IFERROR(IF(A22&lt;&gt;"",IF(COUNTA($C$8:C17)&lt;$C$8,MIN(ROUND($C$8/$C$10,0),$C$10-SUM($C$9:C18)),""),""),"")</f>
        <v>-10000</v>
      </c>
      <c r="C22" s="11"/>
      <c r="D22" s="10"/>
      <c r="E22" s="18">
        <v>10000</v>
      </c>
    </row>
    <row r="23" spans="1:5" x14ac:dyDescent="0.25">
      <c r="A23" s="9">
        <f t="array" ref="A23">IFERROR(IF(A22&gt;=$C$10,"",A22+1),"")</f>
        <v>11</v>
      </c>
      <c r="B23" s="8">
        <f>IFERROR(IF(A23&lt;&gt;"",IF(COUNTA($C$8:C18)&lt;$C$8,MIN(ROUND($C$8/$C$10,0),$C$10-SUM($C$9:C19)),""),""),"")</f>
        <v>-10000</v>
      </c>
      <c r="C23" s="11"/>
      <c r="D23" s="10"/>
      <c r="E23" s="18">
        <v>10000</v>
      </c>
    </row>
    <row r="24" spans="1:5" x14ac:dyDescent="0.25">
      <c r="A24" s="9">
        <f t="array" ref="A24">IFERROR(IF(A23&gt;=$C$10,"",A23+1),"")</f>
        <v>12</v>
      </c>
      <c r="B24" s="8">
        <f>IFERROR(IF(A24&lt;&gt;"",IF(COUNTA($C$8:C19)&lt;$C$8,MIN(ROUND($C$8/$C$10,0),$C$10-SUM($C$9:C20)),""),""),"")</f>
        <v>-10000</v>
      </c>
      <c r="C24" s="11"/>
      <c r="D24" s="10"/>
      <c r="E24" s="18">
        <v>10000</v>
      </c>
    </row>
    <row r="25" spans="1:5" x14ac:dyDescent="0.25">
      <c r="A25" s="9">
        <f t="array" ref="A25">IFERROR(IF(A24&gt;=$C$10,"",A24+1),"")</f>
        <v>13</v>
      </c>
      <c r="B25" s="8">
        <f>IFERROR(IF(A25&lt;&gt;"",IF(COUNTA($C$8:C20)&lt;$C$8,MIN(ROUND($C$8/$C$10,0),$C$10-SUM($C$9:C21)),""),""),"")</f>
        <v>-10000</v>
      </c>
      <c r="C25" s="11"/>
      <c r="D25" s="10"/>
      <c r="E25" s="18">
        <v>10000</v>
      </c>
    </row>
    <row r="26" spans="1:5" x14ac:dyDescent="0.25">
      <c r="A26" s="9">
        <f t="array" ref="A26">IFERROR(IF(A25&gt;=$C$10,"",A25+1),"")</f>
        <v>14</v>
      </c>
      <c r="B26" s="8">
        <f>IFERROR(IF(A26&lt;&gt;"",IF(COUNTA($C$8:C21)&lt;$C$8,MIN(ROUND($C$8/$C$10,0),$C$10-SUM($C$9:C22)),""),""),"")</f>
        <v>-10000</v>
      </c>
      <c r="C26" s="11"/>
      <c r="D26" s="10"/>
      <c r="E26" s="18">
        <v>8000</v>
      </c>
    </row>
    <row r="27" spans="1:5" x14ac:dyDescent="0.25">
      <c r="A27" s="9" t="str">
        <f t="array" ref="A27">IFERROR(IF(A26&gt;=$C$10,"",A26+1),"")</f>
        <v/>
      </c>
      <c r="B27" s="8" t="str">
        <f>IFERROR(IF(A27&lt;&gt;"",IF(COUNTA($C$8:C22)&lt;$C$8,MIN(ROUND($C$8/$C$10,0),$C$10-SUM($C$9:C23)),""),""),"")</f>
        <v/>
      </c>
      <c r="C27" s="11"/>
      <c r="D27" s="10"/>
    </row>
    <row r="28" spans="1:5" x14ac:dyDescent="0.25">
      <c r="A28" s="9" t="str">
        <f t="array" ref="A28">IFERROR(IF(A27&gt;=$C$10,"",A27+1),"")</f>
        <v/>
      </c>
      <c r="B28" s="8" t="str">
        <f>IFERROR(IF(A28&lt;&gt;"",IF(COUNTA($C$8:C23)&lt;$C$8,MIN(ROUND($C$8/$C$10,0),$C$10-SUM($C$9:C24)),""),""),"")</f>
        <v/>
      </c>
      <c r="C28" s="11"/>
      <c r="D28" s="10"/>
    </row>
    <row r="29" spans="1:5" x14ac:dyDescent="0.25">
      <c r="A29" s="9" t="str">
        <f t="array" ref="A29">IFERROR(IF(A28&gt;=$C$10,"",A28+1),"")</f>
        <v/>
      </c>
      <c r="B29" s="8" t="str">
        <f>IFERROR(IF(A29&lt;&gt;"",IF(COUNTA($C$8:C24)&lt;$C$8,MIN(ROUND($C$8/$C$10,0),$C$10-SUM($C$9:C25)),""),""),"")</f>
        <v/>
      </c>
      <c r="C29" s="11"/>
      <c r="D29" s="10"/>
    </row>
    <row r="30" spans="1:5" x14ac:dyDescent="0.25">
      <c r="A30" s="9" t="str">
        <f t="array" ref="A30">IFERROR(IF(A29&gt;=$C$10,"",A29+1),"")</f>
        <v/>
      </c>
      <c r="B30" s="8" t="str">
        <f>IFERROR(IF(A30&lt;&gt;"",IF(COUNTA($C$8:C25)&lt;$C$8,MIN(ROUND($C$8/$C$10,0),$C$10-SUM($C$9:C26)),""),""),"")</f>
        <v/>
      </c>
      <c r="C30" s="11"/>
      <c r="D30" s="10"/>
    </row>
    <row r="31" spans="1:5" x14ac:dyDescent="0.25">
      <c r="A31" s="9" t="str">
        <f t="array" ref="A31">IFERROR(IF(A30&gt;=$C$10,"",A30+1),"")</f>
        <v/>
      </c>
      <c r="B31" s="8" t="str">
        <f>IFERROR(IF(A31&lt;&gt;"",IF(COUNTA($C$9:D27)&lt;$C$8,MIN(ROUND($C$10/$C$8,0),$C$10-SUM($C$9:D27)),""),""),"")</f>
        <v/>
      </c>
      <c r="C31" s="11"/>
      <c r="D31" s="10"/>
    </row>
    <row r="32" spans="1:5" x14ac:dyDescent="0.25">
      <c r="A32" s="9" t="str">
        <f t="array" ref="A32">IFERROR(IF(A31&gt;=$C$10,"",A31+1),"")</f>
        <v/>
      </c>
      <c r="B32" s="8" t="str">
        <f>IFERROR(IF(A32&lt;&gt;"",IF(COUNTA($C$9:D28)&lt;$C$8,MIN(ROUND($C$10/$C$8,0),$C$10-SUM($C$9:D28)),""),""),"")</f>
        <v/>
      </c>
      <c r="C32" s="11"/>
      <c r="D32" s="10"/>
    </row>
    <row r="33" spans="1:4" x14ac:dyDescent="0.25">
      <c r="A33" s="9" t="str">
        <f t="array" ref="A33">IFERROR(IF(A32&gt;=$C$10,"",A32+1),"")</f>
        <v/>
      </c>
      <c r="B33" s="8" t="str">
        <f>IFERROR(IF(A33&lt;&gt;"",IF(COUNTA($C$9:D29)&lt;$C$8,MIN(ROUND($C$10/$C$8,0),$C$10-SUM($C$9:D29)),""),""),"")</f>
        <v/>
      </c>
      <c r="C33" s="11"/>
      <c r="D33" s="10"/>
    </row>
    <row r="34" spans="1:4" x14ac:dyDescent="0.25">
      <c r="A34" s="9" t="str">
        <f t="array" ref="A34">IFERROR(IF(A33&gt;=$C$10,"",A33+1),"")</f>
        <v/>
      </c>
      <c r="B34" s="8" t="str">
        <f>IFERROR(IF(A34&lt;&gt;"",IF(COUNTA($C$9:D30)&lt;$C$8,MIN(ROUND($C$10/$C$8,0),$C$10-SUM($C$9:D30)),""),""),"")</f>
        <v/>
      </c>
      <c r="C34" s="11"/>
    </row>
    <row r="35" spans="1:4" x14ac:dyDescent="0.25">
      <c r="A35" s="9" t="str">
        <f t="array" ref="A35">IFERROR(IF(A34&gt;=$C$10,"",A34+1),"")</f>
        <v/>
      </c>
      <c r="B35" s="8" t="str">
        <f>IFERROR(IF(A35&lt;&gt;"",IF(COUNTA($C$9:D31)&lt;$C$8,MIN(ROUND($C$10/$C$8,0),$C$10-SUM($C$9:D31)),""),""),"")</f>
        <v/>
      </c>
      <c r="C35" s="11"/>
    </row>
    <row r="36" spans="1:4" x14ac:dyDescent="0.25">
      <c r="A36" s="9" t="str">
        <f t="array" ref="A36">IFERROR(IF(A35&gt;=$C$10,"",A35+1),"")</f>
        <v/>
      </c>
      <c r="B36" s="8" t="str">
        <f>IFERROR(IF(A36&lt;&gt;"",IF(COUNTA($C$9:D32)&lt;$C$8,MIN(ROUND($C$10/$C$8,0),$C$10-SUM($C$9:D32)),""),""),"")</f>
        <v/>
      </c>
      <c r="C36" s="11"/>
    </row>
    <row r="37" spans="1:4" x14ac:dyDescent="0.25">
      <c r="A37" s="9" t="str">
        <f t="array" ref="A37">IFERROR(IF(A36&gt;=$C$10,"",A36+1),"")</f>
        <v/>
      </c>
      <c r="B37" s="8" t="str">
        <f>IFERROR(IF(A37&lt;&gt;"",IF(COUNTA($C$9:D33)&lt;$C$8,MIN(ROUND($C$10/$C$8,0),$C$10-SUM($C$9:D33)),""),""),"")</f>
        <v/>
      </c>
      <c r="C37" s="11"/>
    </row>
    <row r="38" spans="1:4" x14ac:dyDescent="0.25">
      <c r="A38" s="9" t="str">
        <f t="array" ref="A38">IFERROR(IF(A37&gt;=$C$10,"",A37+1),"")</f>
        <v/>
      </c>
      <c r="B38" s="8" t="str">
        <f>IFERROR(IF(A38&lt;&gt;"",IF(COUNTA($C$9:D34)&lt;$C$8,MIN(ROUND($C$10/$C$8,0),$C$10-SUM($C$9:D34)),""),""),"")</f>
        <v/>
      </c>
      <c r="C38" s="11"/>
    </row>
    <row r="39" spans="1:4" x14ac:dyDescent="0.25">
      <c r="A39" s="9" t="str">
        <f t="array" ref="A39">IFERROR(IF(A38&gt;=$C$10,"",A38+1),"")</f>
        <v/>
      </c>
      <c r="B39" s="8" t="str">
        <f>IFERROR(IF(A39&lt;&gt;"",IF(COUNTA($C$9:D35)&lt;$C$8,MIN(ROUND($C$10/$C$8,0),$C$10-SUM($C$9:D35)),""),""),"")</f>
        <v/>
      </c>
      <c r="C39" s="11"/>
    </row>
    <row r="40" spans="1:4" x14ac:dyDescent="0.25">
      <c r="A40" s="9" t="str">
        <f t="array" ref="A40">IFERROR(IF(A39&gt;=$C$10,"",A39+1),"")</f>
        <v/>
      </c>
      <c r="B40" s="8" t="str">
        <f>IFERROR(IF(A40&lt;&gt;"",IF(COUNTA($C$9:D36)&lt;$C$8,MIN(ROUND($C$10/$C$8,0),$C$10-SUM($C$9:D36)),""),""),"")</f>
        <v/>
      </c>
      <c r="C40" s="11"/>
    </row>
    <row r="41" spans="1:4" x14ac:dyDescent="0.25">
      <c r="A41" s="9" t="str">
        <f t="array" ref="A41">IFERROR(IF(A40&gt;=$C$10,"",A40+1),"")</f>
        <v/>
      </c>
      <c r="B41" s="8" t="str">
        <f>IFERROR(IF(A41&lt;&gt;"",IF(COUNTA($C$9:D37)&lt;$C$8,MIN(MROUND($C$10/$C$8,0),$C$10-SUM($C$9:D37)),""),""),"")</f>
        <v/>
      </c>
    </row>
    <row r="42" spans="1:4" x14ac:dyDescent="0.25">
      <c r="A42" s="9" t="str">
        <f t="array" ref="A42">IFERROR(IF(A41&gt;=$C$10,"",A41+1),"")</f>
        <v/>
      </c>
      <c r="B42" s="8" t="str">
        <f>IFERROR(IF(A42&lt;&gt;"",IF(COUNTA($C$9:D38)&lt;$C$8,MIN(MROUND($C$10/$C$8,0),$C$10-SUM($C$9:D38)),""),""),"")</f>
        <v/>
      </c>
    </row>
    <row r="43" spans="1:4" x14ac:dyDescent="0.25">
      <c r="A43" s="9" t="str">
        <f t="array" ref="A43">IFERROR(IF(A42&gt;=$C$10,"",A42+1),"")</f>
        <v/>
      </c>
      <c r="B43" s="8" t="str">
        <f>IFERROR(IF(A43&lt;&gt;"",IF(COUNTA($C$9:D39)&lt;$C$8,MIN(MROUND($C$10/$C$8,0),$C$10-SUM($C$9:D39)),""),""),"")</f>
        <v/>
      </c>
    </row>
    <row r="44" spans="1:4" x14ac:dyDescent="0.25">
      <c r="A44" s="9" t="str">
        <f t="array" ref="A44">IFERROR(IF(A43&gt;=$C$10,"",A43+1),"")</f>
        <v/>
      </c>
      <c r="B44" s="8" t="str">
        <f>IFERROR(IF(A44&lt;&gt;"",IF(COUNTA($C$9:D40)&lt;$C$8,MIN(MROUND($C$10/$C$8,0),$C$10-SUM($C$9:D40)),""),""),"")</f>
        <v/>
      </c>
    </row>
    <row r="45" spans="1:4" x14ac:dyDescent="0.25">
      <c r="A45" s="9" t="str">
        <f t="array" ref="A45">IFERROR(IF(A44&gt;=$C$10,"",A44+1),"")</f>
        <v/>
      </c>
      <c r="B45" s="8" t="str">
        <f>IFERROR(IF(A45&lt;&gt;"",IF(COUNTA($C$9:D41)&lt;$C$8,MIN(MROUND($C$10/$C$8,0),$C$10-SUM($C$9:D41)),""),""),"")</f>
        <v/>
      </c>
    </row>
    <row r="46" spans="1:4" x14ac:dyDescent="0.25">
      <c r="A46" s="9" t="str">
        <f t="array" ref="A46">IFERROR(IF(A45&gt;=$C$10,"",A45+1),"")</f>
        <v/>
      </c>
      <c r="B46" s="8" t="str">
        <f>IFERROR(IF(A46&lt;&gt;"",IF(COUNTA($C$9:D42)&lt;$C$8,MIN(MROUND($C$10/$C$8,0),$C$10-SUM($C$9:D42)),""),""),"")</f>
        <v/>
      </c>
    </row>
    <row r="47" spans="1:4" x14ac:dyDescent="0.25">
      <c r="A47" s="9" t="str">
        <f t="array" ref="A47">IFERROR(IF(A46&gt;=$C$10,"",A46+1),"")</f>
        <v/>
      </c>
      <c r="B47" s="8" t="str">
        <f>IFERROR(IF(A47&lt;&gt;"",IF(COUNTA($C$9:D43)&lt;$C$8,MIN(MROUND($C$10/$C$8,0),$C$10-SUM($C$9:D43)),""),""),"")</f>
        <v/>
      </c>
    </row>
    <row r="48" spans="1:4" x14ac:dyDescent="0.25">
      <c r="A48" s="9" t="str">
        <f t="array" ref="A48">IFERROR(IF(A47&gt;=$C$10,"",A47+1),"")</f>
        <v/>
      </c>
      <c r="B48" s="8" t="str">
        <f>IFERROR(IF(A48&lt;&gt;"",IF(COUNTA($C$9:D44)&lt;$C$8,MIN(MROUND($C$10/$C$8,0),$C$10-SUM($C$9:D44)),""),""),"")</f>
        <v/>
      </c>
    </row>
    <row r="49" spans="1:2" x14ac:dyDescent="0.25">
      <c r="A49" s="9" t="str">
        <f t="array" ref="A49">IFERROR(IF(A48&gt;=$C$10,"",A48+1),"")</f>
        <v/>
      </c>
      <c r="B49" s="8" t="str">
        <f>IFERROR(IF(A49&lt;&gt;"",IF(COUNTA($C$9:D45)&lt;$C$8,MIN(MROUND($C$10/$C$8,0),$C$10-SUM($C$9:D45)),""),""),"")</f>
        <v/>
      </c>
    </row>
    <row r="50" spans="1:2" x14ac:dyDescent="0.25">
      <c r="A50" s="9" t="str">
        <f t="array" ref="A50">IFERROR(IF(A49&gt;=$C$10,"",A49+1),"")</f>
        <v/>
      </c>
      <c r="B50" s="8" t="str">
        <f>IFERROR(IF(A50&lt;&gt;"",IF(COUNTA($C$9:D46)&lt;$C$8,MIN(MROUND($C$10/$C$8,0),$C$10-SUM($C$9:D46)),""),""),"")</f>
        <v/>
      </c>
    </row>
    <row r="51" spans="1:2" x14ac:dyDescent="0.25">
      <c r="A51" s="9" t="str">
        <f t="array" ref="A51">IFERROR(IF(A50&gt;=$C$10,"",A50+1),"")</f>
        <v/>
      </c>
      <c r="B51" s="8" t="str">
        <f>IFERROR(IF(A51&lt;&gt;"",IF(COUNTA($C$9:D47)&lt;$C$8,MIN(MROUND($C$10/$C$8,0),$C$10-SUM($C$9:D47)),""),""),"")</f>
        <v/>
      </c>
    </row>
    <row r="52" spans="1:2" x14ac:dyDescent="0.25">
      <c r="A52" s="9" t="str">
        <f t="array" ref="A52">IFERROR(IF(A51&gt;=$C$10,"",A51+1),"")</f>
        <v/>
      </c>
      <c r="B52" s="8" t="str">
        <f>IFERROR(IF(A52&lt;&gt;"",IF(COUNTA($C$9:D48)&lt;$C$8,MIN(MROUND($C$10/$C$8,0),$C$10-SUM($C$9:D48)),""),""),"")</f>
        <v/>
      </c>
    </row>
    <row r="53" spans="1:2" x14ac:dyDescent="0.25">
      <c r="A53" s="9" t="str">
        <f t="array" ref="A53">IFERROR(IF(A52&gt;=$C$10,"",A52+1),"")</f>
        <v/>
      </c>
      <c r="B53" s="8" t="str">
        <f>IFERROR(IF(A53&lt;&gt;"",IF(COUNTA($C$9:D49)&lt;$C$8,MIN(MROUND($C$10/$C$8,0),$C$10-SUM($C$9:D49)),""),""),"")</f>
        <v/>
      </c>
    </row>
    <row r="54" spans="1:2" x14ac:dyDescent="0.25">
      <c r="A54" s="9" t="str">
        <f t="array" ref="A54">IFERROR(IF(A53&gt;=$C$10,"",A53+1),"")</f>
        <v/>
      </c>
      <c r="B54" s="8" t="str">
        <f>IFERROR(IF(A54&lt;&gt;"",IF(COUNTA($C$9:D50)&lt;$C$8,MIN(MROUND($C$10/$C$8,0),$C$10-SUM($C$9:D50)),""),""),"")</f>
        <v/>
      </c>
    </row>
    <row r="55" spans="1:2" x14ac:dyDescent="0.25">
      <c r="A55" s="9" t="str">
        <f t="array" ref="A55">IFERROR(IF(A54&gt;=$C$10,"",A54+1),"")</f>
        <v/>
      </c>
      <c r="B55" s="8" t="str">
        <f>IFERROR(IF(A55&lt;&gt;"",IF(COUNTA($C$9:D51)&lt;$C$8,MIN(MROUND($C$10/$C$8,0),$C$10-SUM($C$9:D51)),""),""),"")</f>
        <v/>
      </c>
    </row>
    <row r="56" spans="1:2" x14ac:dyDescent="0.25">
      <c r="A56" s="9" t="str">
        <f t="array" ref="A56">IFERROR(IF(A55&gt;=$C$10,"",A55+1),"")</f>
        <v/>
      </c>
      <c r="B56" s="8" t="str">
        <f>IFERROR(IF(A56&lt;&gt;"",IF(COUNTA($C$9:D52)&lt;$C$8,MIN(MROUND($C$10/$C$8,0),$C$10-SUM($C$9:D52)),""),""),"")</f>
        <v/>
      </c>
    </row>
    <row r="57" spans="1:2" x14ac:dyDescent="0.25">
      <c r="A57" s="9" t="str">
        <f t="array" ref="A57">IFERROR(IF(A56&gt;=$C$10,"",A56+1),"")</f>
        <v/>
      </c>
      <c r="B57" s="8" t="str">
        <f>IFERROR(IF(A57&lt;&gt;"",IF(COUNTA($C$9:D53)&lt;$C$8,MIN(MROUND($C$10/$C$8,0),$C$10-SUM($C$9:D53)),""),""),"")</f>
        <v/>
      </c>
    </row>
    <row r="58" spans="1:2" x14ac:dyDescent="0.25">
      <c r="A58" s="9" t="str">
        <f t="array" ref="A58">IFERROR(IF(A57&gt;=$C$10,"",A57+1),"")</f>
        <v/>
      </c>
      <c r="B58" s="8" t="str">
        <f>IFERROR(IF(A58&lt;&gt;"",IF(COUNTA($C$9:D54)&lt;$C$8,MIN(MROUND($C$10/$C$8,0),$C$10-SUM($C$9:D54)),""),""),"")</f>
        <v/>
      </c>
    </row>
    <row r="59" spans="1:2" x14ac:dyDescent="0.25">
      <c r="A59" s="9" t="str">
        <f t="array" ref="A59">IFERROR(IF(A58&gt;=$C$10,"",A58+1),"")</f>
        <v/>
      </c>
      <c r="B59" s="8" t="str">
        <f>IFERROR(IF(A59&lt;&gt;"",IF(COUNTA($C$9:D55)&lt;$C$8,MIN(MROUND($C$10/$C$8,0),$C$10-SUM($C$9:D55)),""),""),"")</f>
        <v/>
      </c>
    </row>
    <row r="60" spans="1:2" x14ac:dyDescent="0.25">
      <c r="A60" s="9" t="str">
        <f t="array" ref="A60">IFERROR(IF(A59&gt;=$C$10,"",A59+1),"")</f>
        <v/>
      </c>
      <c r="B60" s="8" t="str">
        <f>IFERROR(IF(A60&lt;&gt;"",IF(COUNTA($C$9:D56)&lt;$C$8,MIN(MROUND($C$10/$C$8,0),$C$10-SUM($C$9:D56)),""),""),"")</f>
        <v/>
      </c>
    </row>
    <row r="61" spans="1:2" x14ac:dyDescent="0.25">
      <c r="A61" s="9" t="str">
        <f t="array" ref="A61">IFERROR(IF(A60&gt;=$C$10,"",A60+1),"")</f>
        <v/>
      </c>
      <c r="B61" s="8" t="str">
        <f>IFERROR(IF(A61&lt;&gt;"",IF(COUNTA($C$9:D57)&lt;$C$8,MIN(MROUND($C$10/$C$8,0),$C$10-SUM($C$9:D57)),""),""),"")</f>
        <v/>
      </c>
    </row>
    <row r="62" spans="1:2" x14ac:dyDescent="0.25">
      <c r="A62" s="9" t="str">
        <f t="array" ref="A62">IFERROR(IF(A61&gt;=$C$10,"",A61+1),"")</f>
        <v/>
      </c>
      <c r="B62" s="8" t="str">
        <f>IFERROR(IF(A62&lt;&gt;"",IF(COUNTA($C$9:D58)&lt;$C$8,MIN(MROUND($C$10/$C$8,0),$C$10-SUM($C$9:D58)),""),""),"")</f>
        <v/>
      </c>
    </row>
    <row r="63" spans="1:2" x14ac:dyDescent="0.25">
      <c r="A63" s="9" t="str">
        <f t="array" ref="A63">IFERROR(IF(A62&gt;=$C$10,"",A62+1),"")</f>
        <v/>
      </c>
      <c r="B63" s="8" t="str">
        <f>IFERROR(IF(A63&lt;&gt;"",IF(COUNTA($C$9:D59)&lt;$C$8,MIN(MROUND($C$10/$C$8,0),$C$10-SUM($C$9:D59)),""),""),"")</f>
        <v/>
      </c>
    </row>
    <row r="64" spans="1:2" x14ac:dyDescent="0.25">
      <c r="A64" s="9" t="str">
        <f t="array" ref="A64">IFERROR(IF(A63&gt;=$C$10,"",A63+1),"")</f>
        <v/>
      </c>
      <c r="B64" s="8" t="str">
        <f>IFERROR(IF(A64&lt;&gt;"",IF(COUNTA($C$9:D60)&lt;$C$8,MIN(MROUND($C$10/$C$8,0),$C$10-SUM($C$9:D60)),""),""),"")</f>
        <v/>
      </c>
    </row>
    <row r="65" spans="1:2" x14ac:dyDescent="0.25">
      <c r="A65" s="9" t="str">
        <f t="array" ref="A65">IFERROR(IF(A64&gt;=$C$10,"",A64+1),"")</f>
        <v/>
      </c>
      <c r="B65" s="8" t="str">
        <f>IFERROR(IF(A65&lt;&gt;"",IF(COUNTA($C$9:D61)&lt;$C$8,MIN(MROUND($C$10/$C$8,0),$C$10-SUM($C$9:D61)),""),""),"")</f>
        <v/>
      </c>
    </row>
    <row r="66" spans="1:2" x14ac:dyDescent="0.25">
      <c r="A66" s="9" t="str">
        <f t="array" ref="A66">IFERROR(IF(A65&gt;=$C$10,"",A65+1),"")</f>
        <v/>
      </c>
      <c r="B66" s="8" t="str">
        <f>IFERROR(IF(A66&lt;&gt;"",IF(COUNTA($C$9:D62)&lt;$C$8,MIN(MROUND($C$10/$C$8,0),$C$10-SUM($C$9:D62)),""),""),"")</f>
        <v/>
      </c>
    </row>
    <row r="67" spans="1:2" x14ac:dyDescent="0.25">
      <c r="A67" s="9" t="str">
        <f t="array" ref="A67">IFERROR(IF(A66&gt;=$C$10,"",A66+1),"")</f>
        <v/>
      </c>
      <c r="B67" s="8" t="str">
        <f>IFERROR(IF(A67&lt;&gt;"",IF(COUNTA($C$9:D63)&lt;$C$8,MIN(MROUND($C$10/$C$8,0),$C$10-SUM($C$9:D63)),""),""),"")</f>
        <v/>
      </c>
    </row>
    <row r="68" spans="1:2" x14ac:dyDescent="0.25">
      <c r="A68" s="9" t="str">
        <f t="array" ref="A68">IFERROR(IF(A67&gt;=$C$10,"",A67+1),"")</f>
        <v/>
      </c>
      <c r="B68" s="8" t="str">
        <f>IFERROR(IF(A68&lt;&gt;"",IF(COUNTA($C$9:D64)&lt;$C$8,MIN(MROUND($C$10/$C$8,0),$C$10-SUM($C$9:D64)),""),""),"")</f>
        <v/>
      </c>
    </row>
    <row r="69" spans="1:2" x14ac:dyDescent="0.25">
      <c r="A69" s="9" t="str">
        <f t="array" ref="A69">IFERROR(IF(A68&gt;=$C$10,"",A68+1),"")</f>
        <v/>
      </c>
      <c r="B69" s="8" t="str">
        <f>IFERROR(IF(A69&lt;&gt;"",IF(COUNTA($C$9:D65)&lt;$C$8,MIN(MROUND($C$10/$C$8,0),$C$10-SUM($C$9:D65)),""),""),"")</f>
        <v/>
      </c>
    </row>
    <row r="70" spans="1:2" x14ac:dyDescent="0.25">
      <c r="A70" s="9" t="str">
        <f t="array" ref="A70">IFERROR(IF(A69&gt;=$C$10,"",A69+1),"")</f>
        <v/>
      </c>
      <c r="B70" s="8" t="str">
        <f>IFERROR(IF(A70&lt;&gt;"",IF(COUNTA($C$9:D66)&lt;$C$8,MIN(MROUND($C$10/$C$8,0),$C$10-SUM($C$9:D66)),""),""),"")</f>
        <v/>
      </c>
    </row>
    <row r="71" spans="1:2" x14ac:dyDescent="0.25">
      <c r="A71" s="9" t="str">
        <f t="array" ref="A71">IFERROR(IF(A70&gt;=$C$10,"",A70+1),"")</f>
        <v/>
      </c>
      <c r="B71" s="8" t="str">
        <f>IFERROR(IF(A71&lt;&gt;"",IF(COUNTA($C$9:D67)&lt;$C$8,MIN(MROUND($C$10/$C$8,0),$C$10-SUM($C$9:D67)),""),""),"")</f>
        <v/>
      </c>
    </row>
    <row r="72" spans="1:2" x14ac:dyDescent="0.25">
      <c r="A72" s="9" t="str">
        <f t="array" ref="A72">IFERROR(IF(A71&gt;=$C$10,"",A71+1),"")</f>
        <v/>
      </c>
      <c r="B72" s="8" t="str">
        <f>IFERROR(IF(A72&lt;&gt;"",IF(COUNTA($C$9:D68)&lt;$C$8,MIN(MROUND($C$10/$C$8,0),$C$10-SUM($C$9:D68)),""),""),"")</f>
        <v/>
      </c>
    </row>
    <row r="73" spans="1:2" x14ac:dyDescent="0.25">
      <c r="A73" s="9" t="str">
        <f t="array" ref="A73">IFERROR(IF(A72&gt;=$C$10,"",A72+1),"")</f>
        <v/>
      </c>
      <c r="B73" s="8" t="str">
        <f>IFERROR(IF(A73&lt;&gt;"",IF(COUNTA($C$9:D69)&lt;$C$8,MIN(MROUND($C$10/$C$8,0),$C$10-SUM($C$9:D69)),""),""),"")</f>
        <v/>
      </c>
    </row>
    <row r="74" spans="1:2" x14ac:dyDescent="0.25">
      <c r="A74" s="9" t="str">
        <f t="array" ref="A74">IFERROR(IF(A73&gt;=$C$10,"",A73+1),"")</f>
        <v/>
      </c>
      <c r="B74" s="8" t="str">
        <f>IFERROR(IF(A74&lt;&gt;"",IF(COUNTA($C$9:D70)&lt;$C$8,MIN(MROUND($C$10/$C$8,0),$C$10-SUM($C$9:D70)),""),""),"")</f>
        <v/>
      </c>
    </row>
    <row r="75" spans="1:2" x14ac:dyDescent="0.25">
      <c r="A75" s="9" t="str">
        <f t="array" ref="A75">IFERROR(IF(A74&gt;=$C$10,"",A74+1),"")</f>
        <v/>
      </c>
      <c r="B75" s="8" t="str">
        <f>IFERROR(IF(A75&lt;&gt;"",IF(COUNTA($C$9:D71)&lt;$C$8,MIN(MROUND($C$10/$C$8,0),$C$10-SUM($C$9:D71)),""),""),"")</f>
        <v/>
      </c>
    </row>
    <row r="76" spans="1:2" x14ac:dyDescent="0.25">
      <c r="A76" s="9" t="str">
        <f t="array" ref="A76">IFERROR(IF(A75&gt;=$C$10,"",A75+1),"")</f>
        <v/>
      </c>
      <c r="B76" s="8" t="str">
        <f>IFERROR(IF(A76&lt;&gt;"",IF(COUNTA($C$9:D72)&lt;$C$8,MIN(MROUND($C$10/$C$8,0),$C$10-SUM($C$9:D72)),""),""),"")</f>
        <v/>
      </c>
    </row>
    <row r="77" spans="1:2" x14ac:dyDescent="0.25">
      <c r="A77" s="9" t="str">
        <f t="array" ref="A77">IFERROR(IF(A76&gt;=$C$10,"",A76+1),"")</f>
        <v/>
      </c>
      <c r="B77" s="8" t="str">
        <f>IFERROR(IF(A77&lt;&gt;"",IF(COUNTA($C$9:D73)&lt;$C$8,MIN(MROUND($C$10/$C$8,0),$C$10-SUM($C$9:D73)),""),""),"")</f>
        <v/>
      </c>
    </row>
    <row r="78" spans="1:2" x14ac:dyDescent="0.25">
      <c r="A78" s="9" t="str">
        <f t="array" ref="A78">IFERROR(IF(A77&gt;=$C$10,"",A77+1),"")</f>
        <v/>
      </c>
      <c r="B78" s="8" t="str">
        <f>IFERROR(IF(A78&lt;&gt;"",IF(COUNTA($C$9:D74)&lt;$C$8,MIN(MROUND($C$10/$C$8,0),$C$10-SUM($C$9:D74)),""),""),"")</f>
        <v/>
      </c>
    </row>
    <row r="79" spans="1:2" x14ac:dyDescent="0.25">
      <c r="A79" s="9" t="str">
        <f t="array" ref="A79">IFERROR(IF(A78&gt;=$C$10,"",A78+1),"")</f>
        <v/>
      </c>
      <c r="B79" s="8" t="str">
        <f>IFERROR(IF(A79&lt;&gt;"",IF(COUNTA($C$9:D75)&lt;$C$8,MIN(MROUND($C$10/$C$8,0),$C$10-SUM($C$9:D75)),""),""),"")</f>
        <v/>
      </c>
    </row>
    <row r="80" spans="1:2" x14ac:dyDescent="0.25">
      <c r="A80" s="9" t="str">
        <f t="array" ref="A80">IFERROR(IF(A79&gt;=$C$10,"",A79+1),"")</f>
        <v/>
      </c>
      <c r="B80" s="8" t="str">
        <f>IFERROR(IF(A80&lt;&gt;"",IF(COUNTA($C$9:D76)&lt;$C$8,MIN(MROUND($C$10/$C$8,0),$C$10-SUM($C$9:D76)),""),""),"")</f>
        <v/>
      </c>
    </row>
    <row r="81" spans="1:2" x14ac:dyDescent="0.25">
      <c r="A81" s="9" t="str">
        <f t="array" ref="A81">IFERROR(IF(A80&gt;=$C$10,"",A80+1),"")</f>
        <v/>
      </c>
      <c r="B81" s="8" t="str">
        <f>IFERROR(IF(A81&lt;&gt;"",IF(COUNTA($C$9:D77)&lt;$C$8,MIN(MROUND($C$10/$C$8,0),$C$10-SUM($C$9:D77)),""),""),"")</f>
        <v/>
      </c>
    </row>
    <row r="82" spans="1:2" x14ac:dyDescent="0.25">
      <c r="A82" s="9" t="str">
        <f t="array" ref="A82">IFERROR(IF(A81&gt;=$C$10,"",A81+1),"")</f>
        <v/>
      </c>
      <c r="B82" s="8" t="str">
        <f>IFERROR(IF(A82&lt;&gt;"",IF(COUNTA($C$9:D78)&lt;$C$8,MIN(MROUND($C$10/$C$8,0),$C$10-SUM($C$9:D78)),""),""),"")</f>
        <v/>
      </c>
    </row>
    <row r="83" spans="1:2" x14ac:dyDescent="0.25">
      <c r="A83" s="9" t="str">
        <f t="array" ref="A83">IFERROR(IF(A82&gt;=$C$10,"",A82+1),"")</f>
        <v/>
      </c>
      <c r="B83" s="8" t="str">
        <f>IFERROR(IF(A83&lt;&gt;"",IF(COUNTA($C$9:D79)&lt;$C$8,MIN(MROUND($C$10/$C$8,0),$C$10-SUM($C$9:D79)),""),""),"")</f>
        <v/>
      </c>
    </row>
    <row r="84" spans="1:2" x14ac:dyDescent="0.25">
      <c r="A84" s="9" t="str">
        <f t="array" ref="A84">IFERROR(IF(A83&gt;=$C$10,"",A83+1),"")</f>
        <v/>
      </c>
      <c r="B84" s="8" t="str">
        <f>IFERROR(IF(A84&lt;&gt;"",IF(COUNTA($C$9:D80)&lt;$C$8,MIN(MROUND($C$10/$C$8,0),$C$10-SUM($C$9:D80)),""),""),"")</f>
        <v/>
      </c>
    </row>
    <row r="85" spans="1:2" x14ac:dyDescent="0.25">
      <c r="A85" s="9" t="str">
        <f t="array" ref="A85">IFERROR(IF(A84&gt;=$C$10,"",A84+1),"")</f>
        <v/>
      </c>
      <c r="B85" s="8" t="str">
        <f>IFERROR(IF(A85&lt;&gt;"",IF(COUNTA($C$9:D81)&lt;$C$8,MIN(MROUND($C$10/$C$8,0),$C$10-SUM($C$9:D81)),""),""),"")</f>
        <v/>
      </c>
    </row>
    <row r="86" spans="1:2" x14ac:dyDescent="0.25">
      <c r="A86" s="9" t="str">
        <f t="array" ref="A86">IFERROR(IF(A85&gt;=$C$10,"",A85+1),"")</f>
        <v/>
      </c>
      <c r="B86" s="8" t="str">
        <f>IFERROR(IF(A86&lt;&gt;"",IF(COUNTA($C$9:D82)&lt;$C$8,MIN(MROUND($C$10/$C$8,0),$C$10-SUM($C$9:D82)),""),""),"")</f>
        <v/>
      </c>
    </row>
    <row r="87" spans="1:2" x14ac:dyDescent="0.25">
      <c r="A87" s="9" t="str">
        <f t="array" ref="A87">IFERROR(IF(A86&gt;=$C$10,"",A86+1),"")</f>
        <v/>
      </c>
      <c r="B87" s="8" t="str">
        <f>IFERROR(IF(A87&lt;&gt;"",IF(COUNTA($C$9:D83)&lt;$C$8,MIN(MROUND($C$10/$C$8,0),$C$10-SUM($C$9:D83)),""),""),"")</f>
        <v/>
      </c>
    </row>
    <row r="88" spans="1:2" x14ac:dyDescent="0.25">
      <c r="A88" s="9" t="str">
        <f t="array" ref="A88">IFERROR(IF(A87&gt;=$C$10,"",A87+1),"")</f>
        <v/>
      </c>
      <c r="B88" s="8" t="str">
        <f>IFERROR(IF(A88&lt;&gt;"",IF(COUNTA($C$9:D84)&lt;$C$8,MIN(MROUND($C$10/$C$8,0),$C$10-SUM($C$9:D84)),""),""),"")</f>
        <v/>
      </c>
    </row>
    <row r="89" spans="1:2" x14ac:dyDescent="0.25">
      <c r="A89" s="9" t="str">
        <f t="array" ref="A89">IFERROR(IF(A88&gt;=$C$10,"",A88+1),"")</f>
        <v/>
      </c>
      <c r="B89" s="8" t="str">
        <f>IFERROR(IF(A89&lt;&gt;"",IF(COUNTA($C$9:D85)&lt;$C$8,MIN(MROUND($C$10/$C$8,0),$C$10-SUM($C$9:D85)),""),""),"")</f>
        <v/>
      </c>
    </row>
    <row r="90" spans="1:2" x14ac:dyDescent="0.25">
      <c r="A90" s="9" t="str">
        <f t="array" ref="A90">IFERROR(IF(A89&gt;=$C$10,"",A89+1),"")</f>
        <v/>
      </c>
      <c r="B90" s="8" t="str">
        <f>IFERROR(IF(A90&lt;&gt;"",IF(COUNTA($C$9:D86)&lt;$C$8,MIN(MROUND($C$10/$C$8,0),$C$10-SUM($C$9:D86)),""),""),"")</f>
        <v/>
      </c>
    </row>
    <row r="91" spans="1:2" x14ac:dyDescent="0.25">
      <c r="A91" s="9" t="str">
        <f t="array" ref="A91">IFERROR(IF(A90&gt;=$C$10,"",A90+1),"")</f>
        <v/>
      </c>
      <c r="B91" s="8" t="str">
        <f>IFERROR(IF(A91&lt;&gt;"",IF(COUNTA($C$9:D87)&lt;$C$8,MIN(MROUND($C$10/$C$8,0),$C$10-SUM($C$9:D87)),""),""),"")</f>
        <v/>
      </c>
    </row>
    <row r="92" spans="1:2" x14ac:dyDescent="0.25">
      <c r="A92" s="9" t="str">
        <f t="array" ref="A92">IFERROR(IF(A91&gt;=$C$10,"",A91+1),"")</f>
        <v/>
      </c>
      <c r="B92" s="8" t="str">
        <f>IFERROR(IF(A92&lt;&gt;"",IF(COUNTA($C$9:D88)&lt;$C$8,MIN(MROUND($C$10/$C$8,0),$C$10-SUM($C$9:D88)),""),""),"")</f>
        <v/>
      </c>
    </row>
    <row r="93" spans="1:2" x14ac:dyDescent="0.25">
      <c r="A93" s="9" t="str">
        <f t="array" ref="A93">IFERROR(IF(A92&gt;=$C$10,"",A92+1),"")</f>
        <v/>
      </c>
      <c r="B93" s="8" t="str">
        <f>IFERROR(IF(A93&lt;&gt;"",IF(COUNTA($C$9:D89)&lt;$C$8,MIN(MROUND($C$10/$C$8,0),$C$10-SUM($C$9:D89)),""),""),"")</f>
        <v/>
      </c>
    </row>
    <row r="94" spans="1:2" x14ac:dyDescent="0.25">
      <c r="A94" s="9" t="str">
        <f t="array" ref="A94">IFERROR(IF(A93&gt;=$C$10,"",A93+1),"")</f>
        <v/>
      </c>
      <c r="B94" s="8" t="str">
        <f>IFERROR(IF(A94&lt;&gt;"",IF(COUNTA($C$9:D90)&lt;$C$8,MIN(MROUND($C$10/$C$8,0),$C$10-SUM($C$9:D90)),""),""),"")</f>
        <v/>
      </c>
    </row>
    <row r="95" spans="1:2" x14ac:dyDescent="0.25">
      <c r="A95" s="9" t="str">
        <f t="array" ref="A95">IFERROR(IF(A94&gt;=$C$10,"",A94+1),"")</f>
        <v/>
      </c>
      <c r="B95" s="8" t="str">
        <f>IFERROR(IF(A95&lt;&gt;"",IF(COUNTA($C$9:D91)&lt;$C$8,MIN(MROUND($C$10/$C$8,0),$C$10-SUM($C$9:D91)),""),""),"")</f>
        <v/>
      </c>
    </row>
    <row r="96" spans="1:2" x14ac:dyDescent="0.25">
      <c r="A96" s="9" t="str">
        <f t="array" ref="A96">IFERROR(IF(A95&gt;=$C$10,"",A95+1),"")</f>
        <v/>
      </c>
      <c r="B96" s="8" t="str">
        <f>IFERROR(IF(A96&lt;&gt;"",IF(COUNTA($C$9:D92)&lt;$C$8,MIN(MROUND($C$10/$C$8,0),$C$10-SUM($C$9:D92)),""),""),"")</f>
        <v/>
      </c>
    </row>
    <row r="97" spans="1:2" x14ac:dyDescent="0.25">
      <c r="A97" s="9" t="str">
        <f t="array" ref="A97">IFERROR(IF(A96&gt;=$C$10,"",A96+1),"")</f>
        <v/>
      </c>
      <c r="B97" s="8" t="str">
        <f>IFERROR(IF(A97&lt;&gt;"",IF(COUNTA($C$9:D93)&lt;$C$8,MIN(MROUND($C$10/$C$8,0),$C$10-SUM($C$9:D93)),""),""),"")</f>
        <v/>
      </c>
    </row>
    <row r="98" spans="1:2" x14ac:dyDescent="0.25">
      <c r="A98" s="9" t="str">
        <f t="array" ref="A98">IFERROR(IF(A97&gt;=$C$10,"",A97+1),"")</f>
        <v/>
      </c>
      <c r="B98" s="8" t="str">
        <f>IFERROR(IF(A98&lt;&gt;"",IF(COUNTA($C$9:D94)&lt;$C$8,MIN(MROUND($C$10/$C$8,0),$C$10-SUM($C$9:D94)),""),""),"")</f>
        <v/>
      </c>
    </row>
    <row r="99" spans="1:2" x14ac:dyDescent="0.25">
      <c r="A99" s="9" t="str">
        <f t="array" ref="A99">IFERROR(IF(A98&gt;=$C$10,"",A98+1),"")</f>
        <v/>
      </c>
      <c r="B99" s="8" t="str">
        <f>IFERROR(IF(A99&lt;&gt;"",IF(COUNTA($C$9:D95)&lt;$C$8,MIN(MROUND($C$10/$C$8,0),$C$10-SUM($C$9:D95)),""),""),"")</f>
        <v/>
      </c>
    </row>
    <row r="100" spans="1:2" x14ac:dyDescent="0.25">
      <c r="A100" s="9" t="str">
        <f t="array" ref="A100">IFERROR(IF(A99&gt;=$C$10,"",A99+1),"")</f>
        <v/>
      </c>
      <c r="B100" s="8" t="str">
        <f>IFERROR(IF(A100&lt;&gt;"",IF(COUNTA($C$9:D96)&lt;$C$8,MIN(MROUND($C$10/$C$8,0),$C$10-SUM($C$9:D96)),""),""),"")</f>
        <v/>
      </c>
    </row>
    <row r="101" spans="1:2" x14ac:dyDescent="0.25">
      <c r="B101" s="8" t="str">
        <f t="shared" ref="B101" si="0">IFERROR(IF(A101&lt;&gt;"",PPMT(0,A101,$D$10,$C$8,0,0),""),"")</f>
        <v/>
      </c>
    </row>
  </sheetData>
  <mergeCells count="4">
    <mergeCell ref="C2:D2"/>
    <mergeCell ref="B7:D7"/>
    <mergeCell ref="C4:D4"/>
    <mergeCell ref="C5:D5"/>
  </mergeCells>
  <pageMargins left="0.25" right="0.25" top="0.75" bottom="0.75" header="0.3" footer="0.3"/>
  <pageSetup paperSize="9" scale="97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autoPageBreaks="0"/>
  </sheetPr>
  <dimension ref="A1:D101"/>
  <sheetViews>
    <sheetView tabSelected="1" topLeftCell="A3" zoomScaleNormal="100" workbookViewId="0">
      <selection activeCell="C10" sqref="C10"/>
    </sheetView>
  </sheetViews>
  <sheetFormatPr defaultRowHeight="15.75" x14ac:dyDescent="0.25"/>
  <cols>
    <col min="1" max="1" width="7.5703125" style="1" customWidth="1"/>
    <col min="2" max="2" width="19.85546875" style="1" customWidth="1"/>
    <col min="3" max="3" width="23.140625" style="1" customWidth="1"/>
    <col min="4" max="4" width="26.42578125" style="1" customWidth="1"/>
    <col min="5" max="16384" width="9.140625" style="1"/>
  </cols>
  <sheetData>
    <row r="1" spans="1:4" x14ac:dyDescent="0.25">
      <c r="A1" s="10"/>
      <c r="B1" s="10"/>
      <c r="C1" s="15"/>
      <c r="D1" s="15"/>
    </row>
    <row r="2" spans="1:4" x14ac:dyDescent="0.25">
      <c r="A2" s="10"/>
      <c r="B2" s="10"/>
      <c r="C2" s="19"/>
      <c r="D2" s="19"/>
    </row>
    <row r="3" spans="1:4" x14ac:dyDescent="0.25">
      <c r="A3" s="10"/>
      <c r="B3" s="10"/>
      <c r="C3" s="15"/>
      <c r="D3" s="16"/>
    </row>
    <row r="4" spans="1:4" x14ac:dyDescent="0.25">
      <c r="A4" s="10"/>
      <c r="B4" s="10"/>
      <c r="C4" s="19"/>
      <c r="D4" s="19"/>
    </row>
    <row r="5" spans="1:4" x14ac:dyDescent="0.25">
      <c r="A5" s="10"/>
      <c r="B5" s="10"/>
      <c r="C5" s="19"/>
      <c r="D5" s="19"/>
    </row>
    <row r="6" spans="1:4" x14ac:dyDescent="0.25">
      <c r="A6" s="10"/>
      <c r="B6" s="10"/>
      <c r="C6" s="10"/>
      <c r="D6" s="10"/>
    </row>
    <row r="7" spans="1:4" x14ac:dyDescent="0.25">
      <c r="A7" s="13"/>
      <c r="B7" s="20"/>
      <c r="C7" s="20"/>
      <c r="D7" s="20"/>
    </row>
    <row r="8" spans="1:4" x14ac:dyDescent="0.25">
      <c r="A8" s="2" t="s">
        <v>6</v>
      </c>
      <c r="B8" s="2"/>
      <c r="C8" s="3">
        <v>138000</v>
      </c>
      <c r="D8" s="4" t="s">
        <v>0</v>
      </c>
    </row>
    <row r="9" spans="1:4" x14ac:dyDescent="0.25">
      <c r="A9" s="2" t="s">
        <v>7</v>
      </c>
      <c r="B9" s="2"/>
      <c r="C9" s="12">
        <v>5000</v>
      </c>
      <c r="D9" s="4" t="s">
        <v>0</v>
      </c>
    </row>
    <row r="10" spans="1:4" x14ac:dyDescent="0.25">
      <c r="A10" s="2" t="s">
        <v>8</v>
      </c>
      <c r="B10" s="2"/>
      <c r="C10" s="5">
        <f>ROUNDUP($C$8/$C$9,0)</f>
        <v>28</v>
      </c>
      <c r="D10" s="4" t="s">
        <v>5</v>
      </c>
    </row>
    <row r="11" spans="1:4" ht="10.5" customHeight="1" x14ac:dyDescent="0.25">
      <c r="D11" s="6"/>
    </row>
    <row r="12" spans="1:4" s="7" customFormat="1" x14ac:dyDescent="0.25">
      <c r="A12" s="4" t="s">
        <v>1</v>
      </c>
      <c r="B12" s="4" t="s">
        <v>2</v>
      </c>
      <c r="C12" s="4" t="s">
        <v>3</v>
      </c>
      <c r="D12" s="4" t="s">
        <v>4</v>
      </c>
    </row>
    <row r="13" spans="1:4" x14ac:dyDescent="0.25">
      <c r="A13" s="9">
        <v>1</v>
      </c>
      <c r="B13" s="8">
        <f>IF(A13&lt;$C$10,$C$9,IF(A13=$C$10,$C$8-$C$9*($C$10-1),""))</f>
        <v>5000</v>
      </c>
      <c r="C13" s="11"/>
      <c r="D13" s="10"/>
    </row>
    <row r="14" spans="1:4" x14ac:dyDescent="0.25">
      <c r="A14" s="9">
        <f>IF(A13&lt;$C$10,A13+1,"")</f>
        <v>2</v>
      </c>
      <c r="B14" s="8">
        <f t="shared" ref="B14:B77" si="0">IF(A14&lt;$C$10,$C$9,IF(A14=$C$10,$C$8-$C$9*($C$10-1),""))</f>
        <v>5000</v>
      </c>
      <c r="C14" s="11"/>
      <c r="D14" s="10"/>
    </row>
    <row r="15" spans="1:4" x14ac:dyDescent="0.25">
      <c r="A15" s="9">
        <f t="shared" ref="A15:A78" si="1">IF(A14&lt;$C$10,A14+1,"")</f>
        <v>3</v>
      </c>
      <c r="B15" s="8">
        <f t="shared" si="0"/>
        <v>5000</v>
      </c>
      <c r="C15" s="11"/>
      <c r="D15" s="10"/>
    </row>
    <row r="16" spans="1:4" x14ac:dyDescent="0.25">
      <c r="A16" s="9">
        <f t="shared" si="1"/>
        <v>4</v>
      </c>
      <c r="B16" s="8">
        <f t="shared" si="0"/>
        <v>5000</v>
      </c>
      <c r="C16" s="11"/>
      <c r="D16" s="10"/>
    </row>
    <row r="17" spans="1:4" x14ac:dyDescent="0.25">
      <c r="A17" s="9">
        <f t="shared" si="1"/>
        <v>5</v>
      </c>
      <c r="B17" s="8">
        <f t="shared" si="0"/>
        <v>5000</v>
      </c>
      <c r="C17" s="11"/>
      <c r="D17" s="10"/>
    </row>
    <row r="18" spans="1:4" x14ac:dyDescent="0.25">
      <c r="A18" s="9">
        <f t="shared" si="1"/>
        <v>6</v>
      </c>
      <c r="B18" s="8">
        <f t="shared" si="0"/>
        <v>5000</v>
      </c>
      <c r="C18" s="11"/>
      <c r="D18" s="10"/>
    </row>
    <row r="19" spans="1:4" x14ac:dyDescent="0.25">
      <c r="A19" s="9">
        <f t="shared" si="1"/>
        <v>7</v>
      </c>
      <c r="B19" s="8">
        <f t="shared" si="0"/>
        <v>5000</v>
      </c>
      <c r="C19" s="11"/>
      <c r="D19" s="10"/>
    </row>
    <row r="20" spans="1:4" x14ac:dyDescent="0.25">
      <c r="A20" s="9">
        <f t="shared" si="1"/>
        <v>8</v>
      </c>
      <c r="B20" s="8">
        <f t="shared" si="0"/>
        <v>5000</v>
      </c>
      <c r="C20" s="11"/>
      <c r="D20" s="10"/>
    </row>
    <row r="21" spans="1:4" x14ac:dyDescent="0.25">
      <c r="A21" s="9">
        <f t="shared" si="1"/>
        <v>9</v>
      </c>
      <c r="B21" s="8">
        <f t="shared" si="0"/>
        <v>5000</v>
      </c>
      <c r="C21" s="11"/>
      <c r="D21" s="10"/>
    </row>
    <row r="22" spans="1:4" x14ac:dyDescent="0.25">
      <c r="A22" s="9">
        <f t="shared" si="1"/>
        <v>10</v>
      </c>
      <c r="B22" s="8">
        <f t="shared" si="0"/>
        <v>5000</v>
      </c>
      <c r="C22" s="11"/>
      <c r="D22" s="10"/>
    </row>
    <row r="23" spans="1:4" x14ac:dyDescent="0.25">
      <c r="A23" s="9">
        <f t="shared" si="1"/>
        <v>11</v>
      </c>
      <c r="B23" s="8">
        <f t="shared" si="0"/>
        <v>5000</v>
      </c>
      <c r="C23" s="11"/>
      <c r="D23" s="10"/>
    </row>
    <row r="24" spans="1:4" x14ac:dyDescent="0.25">
      <c r="A24" s="9">
        <f t="shared" si="1"/>
        <v>12</v>
      </c>
      <c r="B24" s="8">
        <f t="shared" si="0"/>
        <v>5000</v>
      </c>
      <c r="C24" s="11"/>
      <c r="D24" s="10"/>
    </row>
    <row r="25" spans="1:4" x14ac:dyDescent="0.25">
      <c r="A25" s="9">
        <f t="shared" si="1"/>
        <v>13</v>
      </c>
      <c r="B25" s="8">
        <f t="shared" si="0"/>
        <v>5000</v>
      </c>
      <c r="C25" s="11"/>
      <c r="D25" s="10"/>
    </row>
    <row r="26" spans="1:4" x14ac:dyDescent="0.25">
      <c r="A26" s="9">
        <f t="shared" si="1"/>
        <v>14</v>
      </c>
      <c r="B26" s="8">
        <f t="shared" si="0"/>
        <v>5000</v>
      </c>
      <c r="C26" s="11"/>
      <c r="D26" s="10"/>
    </row>
    <row r="27" spans="1:4" x14ac:dyDescent="0.25">
      <c r="A27" s="9">
        <f t="shared" si="1"/>
        <v>15</v>
      </c>
      <c r="B27" s="8">
        <f t="shared" si="0"/>
        <v>5000</v>
      </c>
      <c r="C27" s="11"/>
      <c r="D27" s="10"/>
    </row>
    <row r="28" spans="1:4" x14ac:dyDescent="0.25">
      <c r="A28" s="9">
        <f t="shared" si="1"/>
        <v>16</v>
      </c>
      <c r="B28" s="8">
        <f t="shared" si="0"/>
        <v>5000</v>
      </c>
      <c r="C28" s="11"/>
      <c r="D28" s="10"/>
    </row>
    <row r="29" spans="1:4" x14ac:dyDescent="0.25">
      <c r="A29" s="9">
        <f t="shared" si="1"/>
        <v>17</v>
      </c>
      <c r="B29" s="8">
        <f t="shared" si="0"/>
        <v>5000</v>
      </c>
      <c r="C29" s="11"/>
      <c r="D29" s="10"/>
    </row>
    <row r="30" spans="1:4" x14ac:dyDescent="0.25">
      <c r="A30" s="9">
        <f t="shared" si="1"/>
        <v>18</v>
      </c>
      <c r="B30" s="8">
        <f t="shared" si="0"/>
        <v>5000</v>
      </c>
      <c r="C30" s="11"/>
      <c r="D30" s="10"/>
    </row>
    <row r="31" spans="1:4" x14ac:dyDescent="0.25">
      <c r="A31" s="9">
        <f t="shared" si="1"/>
        <v>19</v>
      </c>
      <c r="B31" s="8">
        <f t="shared" si="0"/>
        <v>5000</v>
      </c>
      <c r="C31" s="11"/>
      <c r="D31" s="10"/>
    </row>
    <row r="32" spans="1:4" x14ac:dyDescent="0.25">
      <c r="A32" s="9">
        <f t="shared" si="1"/>
        <v>20</v>
      </c>
      <c r="B32" s="8">
        <f t="shared" si="0"/>
        <v>5000</v>
      </c>
      <c r="C32" s="11"/>
      <c r="D32" s="10"/>
    </row>
    <row r="33" spans="1:4" x14ac:dyDescent="0.25">
      <c r="A33" s="9">
        <f t="shared" si="1"/>
        <v>21</v>
      </c>
      <c r="B33" s="8">
        <f t="shared" si="0"/>
        <v>5000</v>
      </c>
      <c r="C33" s="11"/>
      <c r="D33" s="10"/>
    </row>
    <row r="34" spans="1:4" x14ac:dyDescent="0.25">
      <c r="A34" s="9">
        <f t="shared" si="1"/>
        <v>22</v>
      </c>
      <c r="B34" s="8">
        <f t="shared" si="0"/>
        <v>5000</v>
      </c>
      <c r="C34" s="11"/>
    </row>
    <row r="35" spans="1:4" x14ac:dyDescent="0.25">
      <c r="A35" s="9">
        <f t="shared" si="1"/>
        <v>23</v>
      </c>
      <c r="B35" s="8">
        <f t="shared" si="0"/>
        <v>5000</v>
      </c>
      <c r="C35" s="11"/>
    </row>
    <row r="36" spans="1:4" x14ac:dyDescent="0.25">
      <c r="A36" s="9">
        <f t="shared" si="1"/>
        <v>24</v>
      </c>
      <c r="B36" s="8">
        <f t="shared" si="0"/>
        <v>5000</v>
      </c>
      <c r="C36" s="11"/>
    </row>
    <row r="37" spans="1:4" x14ac:dyDescent="0.25">
      <c r="A37" s="9">
        <f t="shared" si="1"/>
        <v>25</v>
      </c>
      <c r="B37" s="8">
        <f t="shared" si="0"/>
        <v>5000</v>
      </c>
      <c r="C37" s="11"/>
    </row>
    <row r="38" spans="1:4" x14ac:dyDescent="0.25">
      <c r="A38" s="9">
        <f t="shared" si="1"/>
        <v>26</v>
      </c>
      <c r="B38" s="8">
        <f t="shared" si="0"/>
        <v>5000</v>
      </c>
      <c r="C38" s="11"/>
    </row>
    <row r="39" spans="1:4" x14ac:dyDescent="0.25">
      <c r="A39" s="9">
        <f t="shared" si="1"/>
        <v>27</v>
      </c>
      <c r="B39" s="8">
        <f t="shared" si="0"/>
        <v>5000</v>
      </c>
      <c r="C39" s="11"/>
    </row>
    <row r="40" spans="1:4" x14ac:dyDescent="0.25">
      <c r="A40" s="9">
        <f t="shared" si="1"/>
        <v>28</v>
      </c>
      <c r="B40" s="8">
        <f t="shared" si="0"/>
        <v>3000</v>
      </c>
      <c r="C40" s="11"/>
    </row>
    <row r="41" spans="1:4" x14ac:dyDescent="0.25">
      <c r="A41" s="9" t="str">
        <f t="shared" si="1"/>
        <v/>
      </c>
      <c r="B41" s="8" t="str">
        <f t="shared" si="0"/>
        <v/>
      </c>
    </row>
    <row r="42" spans="1:4" x14ac:dyDescent="0.25">
      <c r="A42" s="9" t="str">
        <f t="shared" si="1"/>
        <v/>
      </c>
      <c r="B42" s="8" t="str">
        <f t="shared" si="0"/>
        <v/>
      </c>
    </row>
    <row r="43" spans="1:4" x14ac:dyDescent="0.25">
      <c r="A43" s="9" t="str">
        <f t="shared" si="1"/>
        <v/>
      </c>
      <c r="B43" s="8" t="str">
        <f t="shared" si="0"/>
        <v/>
      </c>
    </row>
    <row r="44" spans="1:4" x14ac:dyDescent="0.25">
      <c r="A44" s="9" t="str">
        <f t="shared" si="1"/>
        <v/>
      </c>
      <c r="B44" s="8" t="str">
        <f t="shared" si="0"/>
        <v/>
      </c>
    </row>
    <row r="45" spans="1:4" x14ac:dyDescent="0.25">
      <c r="A45" s="9" t="str">
        <f t="shared" si="1"/>
        <v/>
      </c>
      <c r="B45" s="8" t="str">
        <f t="shared" si="0"/>
        <v/>
      </c>
    </row>
    <row r="46" spans="1:4" x14ac:dyDescent="0.25">
      <c r="A46" s="9" t="str">
        <f t="shared" si="1"/>
        <v/>
      </c>
      <c r="B46" s="8" t="str">
        <f t="shared" si="0"/>
        <v/>
      </c>
    </row>
    <row r="47" spans="1:4" x14ac:dyDescent="0.25">
      <c r="A47" s="9" t="str">
        <f t="shared" si="1"/>
        <v/>
      </c>
      <c r="B47" s="8" t="str">
        <f t="shared" si="0"/>
        <v/>
      </c>
    </row>
    <row r="48" spans="1:4" x14ac:dyDescent="0.25">
      <c r="A48" s="9" t="str">
        <f t="shared" si="1"/>
        <v/>
      </c>
      <c r="B48" s="8" t="str">
        <f t="shared" si="0"/>
        <v/>
      </c>
    </row>
    <row r="49" spans="1:2" x14ac:dyDescent="0.25">
      <c r="A49" s="9" t="str">
        <f t="shared" si="1"/>
        <v/>
      </c>
      <c r="B49" s="8" t="str">
        <f t="shared" si="0"/>
        <v/>
      </c>
    </row>
    <row r="50" spans="1:2" x14ac:dyDescent="0.25">
      <c r="A50" s="9" t="str">
        <f t="shared" si="1"/>
        <v/>
      </c>
      <c r="B50" s="8" t="str">
        <f t="shared" si="0"/>
        <v/>
      </c>
    </row>
    <row r="51" spans="1:2" x14ac:dyDescent="0.25">
      <c r="A51" s="9" t="str">
        <f t="shared" si="1"/>
        <v/>
      </c>
      <c r="B51" s="8" t="str">
        <f t="shared" si="0"/>
        <v/>
      </c>
    </row>
    <row r="52" spans="1:2" x14ac:dyDescent="0.25">
      <c r="A52" s="9" t="str">
        <f t="shared" si="1"/>
        <v/>
      </c>
      <c r="B52" s="8" t="str">
        <f t="shared" si="0"/>
        <v/>
      </c>
    </row>
    <row r="53" spans="1:2" x14ac:dyDescent="0.25">
      <c r="A53" s="9" t="str">
        <f t="shared" si="1"/>
        <v/>
      </c>
      <c r="B53" s="8" t="str">
        <f t="shared" si="0"/>
        <v/>
      </c>
    </row>
    <row r="54" spans="1:2" x14ac:dyDescent="0.25">
      <c r="A54" s="9" t="str">
        <f t="shared" si="1"/>
        <v/>
      </c>
      <c r="B54" s="8" t="str">
        <f t="shared" si="0"/>
        <v/>
      </c>
    </row>
    <row r="55" spans="1:2" x14ac:dyDescent="0.25">
      <c r="A55" s="9" t="str">
        <f t="shared" si="1"/>
        <v/>
      </c>
      <c r="B55" s="8" t="str">
        <f t="shared" si="0"/>
        <v/>
      </c>
    </row>
    <row r="56" spans="1:2" x14ac:dyDescent="0.25">
      <c r="A56" s="9" t="str">
        <f t="shared" si="1"/>
        <v/>
      </c>
      <c r="B56" s="8" t="str">
        <f t="shared" si="0"/>
        <v/>
      </c>
    </row>
    <row r="57" spans="1:2" x14ac:dyDescent="0.25">
      <c r="A57" s="9" t="str">
        <f t="shared" si="1"/>
        <v/>
      </c>
      <c r="B57" s="8" t="str">
        <f t="shared" si="0"/>
        <v/>
      </c>
    </row>
    <row r="58" spans="1:2" x14ac:dyDescent="0.25">
      <c r="A58" s="9" t="str">
        <f t="shared" si="1"/>
        <v/>
      </c>
      <c r="B58" s="8" t="str">
        <f t="shared" si="0"/>
        <v/>
      </c>
    </row>
    <row r="59" spans="1:2" x14ac:dyDescent="0.25">
      <c r="A59" s="9" t="str">
        <f t="shared" si="1"/>
        <v/>
      </c>
      <c r="B59" s="8" t="str">
        <f t="shared" si="0"/>
        <v/>
      </c>
    </row>
    <row r="60" spans="1:2" x14ac:dyDescent="0.25">
      <c r="A60" s="9" t="str">
        <f t="shared" si="1"/>
        <v/>
      </c>
      <c r="B60" s="8" t="str">
        <f t="shared" si="0"/>
        <v/>
      </c>
    </row>
    <row r="61" spans="1:2" x14ac:dyDescent="0.25">
      <c r="A61" s="9" t="str">
        <f t="shared" si="1"/>
        <v/>
      </c>
      <c r="B61" s="8" t="str">
        <f t="shared" si="0"/>
        <v/>
      </c>
    </row>
    <row r="62" spans="1:2" x14ac:dyDescent="0.25">
      <c r="A62" s="9" t="str">
        <f t="shared" si="1"/>
        <v/>
      </c>
      <c r="B62" s="8" t="str">
        <f t="shared" si="0"/>
        <v/>
      </c>
    </row>
    <row r="63" spans="1:2" x14ac:dyDescent="0.25">
      <c r="A63" s="9" t="str">
        <f t="shared" si="1"/>
        <v/>
      </c>
      <c r="B63" s="8" t="str">
        <f t="shared" si="0"/>
        <v/>
      </c>
    </row>
    <row r="64" spans="1:2" x14ac:dyDescent="0.25">
      <c r="A64" s="9" t="str">
        <f t="shared" si="1"/>
        <v/>
      </c>
      <c r="B64" s="8" t="str">
        <f t="shared" si="0"/>
        <v/>
      </c>
    </row>
    <row r="65" spans="1:2" x14ac:dyDescent="0.25">
      <c r="A65" s="9" t="str">
        <f t="shared" si="1"/>
        <v/>
      </c>
      <c r="B65" s="8" t="str">
        <f t="shared" si="0"/>
        <v/>
      </c>
    </row>
    <row r="66" spans="1:2" x14ac:dyDescent="0.25">
      <c r="A66" s="9" t="str">
        <f t="shared" si="1"/>
        <v/>
      </c>
      <c r="B66" s="8" t="str">
        <f t="shared" si="0"/>
        <v/>
      </c>
    </row>
    <row r="67" spans="1:2" x14ac:dyDescent="0.25">
      <c r="A67" s="9" t="str">
        <f t="shared" si="1"/>
        <v/>
      </c>
      <c r="B67" s="8" t="str">
        <f t="shared" si="0"/>
        <v/>
      </c>
    </row>
    <row r="68" spans="1:2" x14ac:dyDescent="0.25">
      <c r="A68" s="9" t="str">
        <f t="shared" si="1"/>
        <v/>
      </c>
      <c r="B68" s="8" t="str">
        <f t="shared" si="0"/>
        <v/>
      </c>
    </row>
    <row r="69" spans="1:2" x14ac:dyDescent="0.25">
      <c r="A69" s="9" t="str">
        <f t="shared" si="1"/>
        <v/>
      </c>
      <c r="B69" s="8" t="str">
        <f t="shared" si="0"/>
        <v/>
      </c>
    </row>
    <row r="70" spans="1:2" x14ac:dyDescent="0.25">
      <c r="A70" s="9" t="str">
        <f t="shared" si="1"/>
        <v/>
      </c>
      <c r="B70" s="8" t="str">
        <f t="shared" si="0"/>
        <v/>
      </c>
    </row>
    <row r="71" spans="1:2" x14ac:dyDescent="0.25">
      <c r="A71" s="9" t="str">
        <f t="shared" si="1"/>
        <v/>
      </c>
      <c r="B71" s="8" t="str">
        <f t="shared" si="0"/>
        <v/>
      </c>
    </row>
    <row r="72" spans="1:2" x14ac:dyDescent="0.25">
      <c r="A72" s="9" t="str">
        <f t="shared" si="1"/>
        <v/>
      </c>
      <c r="B72" s="8" t="str">
        <f t="shared" si="0"/>
        <v/>
      </c>
    </row>
    <row r="73" spans="1:2" x14ac:dyDescent="0.25">
      <c r="A73" s="9" t="str">
        <f t="shared" si="1"/>
        <v/>
      </c>
      <c r="B73" s="8" t="str">
        <f t="shared" si="0"/>
        <v/>
      </c>
    </row>
    <row r="74" spans="1:2" x14ac:dyDescent="0.25">
      <c r="A74" s="9" t="str">
        <f t="shared" si="1"/>
        <v/>
      </c>
      <c r="B74" s="8" t="str">
        <f t="shared" si="0"/>
        <v/>
      </c>
    </row>
    <row r="75" spans="1:2" x14ac:dyDescent="0.25">
      <c r="A75" s="9" t="str">
        <f t="shared" si="1"/>
        <v/>
      </c>
      <c r="B75" s="8" t="str">
        <f t="shared" si="0"/>
        <v/>
      </c>
    </row>
    <row r="76" spans="1:2" x14ac:dyDescent="0.25">
      <c r="A76" s="9" t="str">
        <f t="shared" si="1"/>
        <v/>
      </c>
      <c r="B76" s="8" t="str">
        <f t="shared" si="0"/>
        <v/>
      </c>
    </row>
    <row r="77" spans="1:2" x14ac:dyDescent="0.25">
      <c r="A77" s="9" t="str">
        <f t="shared" si="1"/>
        <v/>
      </c>
      <c r="B77" s="8" t="str">
        <f t="shared" si="0"/>
        <v/>
      </c>
    </row>
    <row r="78" spans="1:2" x14ac:dyDescent="0.25">
      <c r="A78" s="9" t="str">
        <f t="shared" si="1"/>
        <v/>
      </c>
      <c r="B78" s="8" t="str">
        <f t="shared" ref="B78:B101" si="2">IF(A78&lt;$C$10,$C$9,IF(A78=$C$10,$C$8-$C$9*($C$10-1),""))</f>
        <v/>
      </c>
    </row>
    <row r="79" spans="1:2" x14ac:dyDescent="0.25">
      <c r="A79" s="9" t="str">
        <f t="shared" ref="A79:A101" si="3">IF(A78&lt;$C$10,A78+1,"")</f>
        <v/>
      </c>
      <c r="B79" s="8" t="str">
        <f t="shared" si="2"/>
        <v/>
      </c>
    </row>
    <row r="80" spans="1:2" x14ac:dyDescent="0.25">
      <c r="A80" s="9" t="str">
        <f t="shared" si="3"/>
        <v/>
      </c>
      <c r="B80" s="8" t="str">
        <f t="shared" si="2"/>
        <v/>
      </c>
    </row>
    <row r="81" spans="1:2" x14ac:dyDescent="0.25">
      <c r="A81" s="9" t="str">
        <f t="shared" si="3"/>
        <v/>
      </c>
      <c r="B81" s="8" t="str">
        <f t="shared" si="2"/>
        <v/>
      </c>
    </row>
    <row r="82" spans="1:2" x14ac:dyDescent="0.25">
      <c r="A82" s="9" t="str">
        <f t="shared" si="3"/>
        <v/>
      </c>
      <c r="B82" s="8" t="str">
        <f t="shared" si="2"/>
        <v/>
      </c>
    </row>
    <row r="83" spans="1:2" x14ac:dyDescent="0.25">
      <c r="A83" s="9" t="str">
        <f t="shared" si="3"/>
        <v/>
      </c>
      <c r="B83" s="8" t="str">
        <f t="shared" si="2"/>
        <v/>
      </c>
    </row>
    <row r="84" spans="1:2" x14ac:dyDescent="0.25">
      <c r="A84" s="9" t="str">
        <f t="shared" si="3"/>
        <v/>
      </c>
      <c r="B84" s="8" t="str">
        <f t="shared" si="2"/>
        <v/>
      </c>
    </row>
    <row r="85" spans="1:2" x14ac:dyDescent="0.25">
      <c r="A85" s="9" t="str">
        <f t="shared" si="3"/>
        <v/>
      </c>
      <c r="B85" s="8" t="str">
        <f t="shared" si="2"/>
        <v/>
      </c>
    </row>
    <row r="86" spans="1:2" x14ac:dyDescent="0.25">
      <c r="A86" s="9" t="str">
        <f t="shared" si="3"/>
        <v/>
      </c>
      <c r="B86" s="8" t="str">
        <f t="shared" si="2"/>
        <v/>
      </c>
    </row>
    <row r="87" spans="1:2" x14ac:dyDescent="0.25">
      <c r="A87" s="9" t="str">
        <f t="shared" si="3"/>
        <v/>
      </c>
      <c r="B87" s="8" t="str">
        <f t="shared" si="2"/>
        <v/>
      </c>
    </row>
    <row r="88" spans="1:2" x14ac:dyDescent="0.25">
      <c r="A88" s="9" t="str">
        <f t="shared" si="3"/>
        <v/>
      </c>
      <c r="B88" s="8" t="str">
        <f t="shared" si="2"/>
        <v/>
      </c>
    </row>
    <row r="89" spans="1:2" x14ac:dyDescent="0.25">
      <c r="A89" s="9" t="str">
        <f t="shared" si="3"/>
        <v/>
      </c>
      <c r="B89" s="8" t="str">
        <f t="shared" si="2"/>
        <v/>
      </c>
    </row>
    <row r="90" spans="1:2" x14ac:dyDescent="0.25">
      <c r="A90" s="9" t="str">
        <f t="shared" si="3"/>
        <v/>
      </c>
      <c r="B90" s="8" t="str">
        <f t="shared" si="2"/>
        <v/>
      </c>
    </row>
    <row r="91" spans="1:2" x14ac:dyDescent="0.25">
      <c r="A91" s="9" t="str">
        <f t="shared" si="3"/>
        <v/>
      </c>
      <c r="B91" s="8" t="str">
        <f t="shared" si="2"/>
        <v/>
      </c>
    </row>
    <row r="92" spans="1:2" x14ac:dyDescent="0.25">
      <c r="A92" s="9" t="str">
        <f t="shared" si="3"/>
        <v/>
      </c>
      <c r="B92" s="8" t="str">
        <f t="shared" si="2"/>
        <v/>
      </c>
    </row>
    <row r="93" spans="1:2" x14ac:dyDescent="0.25">
      <c r="A93" s="9" t="str">
        <f t="shared" si="3"/>
        <v/>
      </c>
      <c r="B93" s="8" t="str">
        <f t="shared" si="2"/>
        <v/>
      </c>
    </row>
    <row r="94" spans="1:2" x14ac:dyDescent="0.25">
      <c r="A94" s="9" t="str">
        <f t="shared" si="3"/>
        <v/>
      </c>
      <c r="B94" s="8" t="str">
        <f t="shared" si="2"/>
        <v/>
      </c>
    </row>
    <row r="95" spans="1:2" x14ac:dyDescent="0.25">
      <c r="A95" s="9" t="str">
        <f t="shared" si="3"/>
        <v/>
      </c>
      <c r="B95" s="8" t="str">
        <f t="shared" si="2"/>
        <v/>
      </c>
    </row>
    <row r="96" spans="1:2" x14ac:dyDescent="0.25">
      <c r="A96" s="9" t="str">
        <f t="shared" si="3"/>
        <v/>
      </c>
      <c r="B96" s="8" t="str">
        <f t="shared" si="2"/>
        <v/>
      </c>
    </row>
    <row r="97" spans="1:2" x14ac:dyDescent="0.25">
      <c r="A97" s="9" t="str">
        <f t="shared" si="3"/>
        <v/>
      </c>
      <c r="B97" s="8" t="str">
        <f t="shared" si="2"/>
        <v/>
      </c>
    </row>
    <row r="98" spans="1:2" x14ac:dyDescent="0.25">
      <c r="A98" s="9" t="str">
        <f t="shared" si="3"/>
        <v/>
      </c>
      <c r="B98" s="8" t="str">
        <f t="shared" si="2"/>
        <v/>
      </c>
    </row>
    <row r="99" spans="1:2" x14ac:dyDescent="0.25">
      <c r="A99" s="9" t="str">
        <f t="shared" si="3"/>
        <v/>
      </c>
      <c r="B99" s="8" t="str">
        <f t="shared" si="2"/>
        <v/>
      </c>
    </row>
    <row r="100" spans="1:2" x14ac:dyDescent="0.25">
      <c r="A100" s="9" t="str">
        <f t="shared" si="3"/>
        <v/>
      </c>
      <c r="B100" s="8" t="str">
        <f t="shared" si="2"/>
        <v/>
      </c>
    </row>
    <row r="101" spans="1:2" x14ac:dyDescent="0.25">
      <c r="A101" s="9" t="str">
        <f t="shared" si="3"/>
        <v/>
      </c>
      <c r="B101" s="8" t="str">
        <f t="shared" si="2"/>
        <v/>
      </c>
    </row>
  </sheetData>
  <mergeCells count="4">
    <mergeCell ref="C2:D2"/>
    <mergeCell ref="C4:D4"/>
    <mergeCell ref="C5:D5"/>
    <mergeCell ref="B7:D7"/>
  </mergeCells>
  <pageMargins left="0.25" right="0.25" top="0.75" bottom="0.75" header="0.3" footer="0.3"/>
  <pageSetup paperSize="9" scale="9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Лист1 (2)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HRuban</cp:lastModifiedBy>
  <cp:lastPrinted>2020-03-20T13:45:28Z</cp:lastPrinted>
  <dcterms:created xsi:type="dcterms:W3CDTF">2006-09-16T00:00:00Z</dcterms:created>
  <dcterms:modified xsi:type="dcterms:W3CDTF">2020-03-26T12:58:43Z</dcterms:modified>
</cp:coreProperties>
</file>